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0" yWindow="825" windowWidth="16215" windowHeight="5025" activeTab="3"/>
  </bookViews>
  <sheets>
    <sheet name="Раздел 1. Подраздел 1" sheetId="2" r:id="rId1"/>
    <sheet name="Раздел 1. Подраздел 2" sheetId="1" r:id="rId2"/>
    <sheet name="Раздел I. Подраздел 3" sheetId="3" r:id="rId3"/>
    <sheet name="Раздел I. Подраздел 4" sheetId="4" r:id="rId4"/>
  </sheets>
  <externalReferences>
    <externalReference r:id="rId5"/>
  </externalReferences>
  <definedNames>
    <definedName name="_GoBack" localSheetId="0">'Раздел 1. Подраздел 1'!#REF!</definedName>
    <definedName name="_xlnm.Print_Titles" localSheetId="0">'Раздел 1. Подраздел 1'!$5:$6</definedName>
    <definedName name="_xlnm.Print_Titles" localSheetId="1">'Раздел 1. Подраздел 2'!$4:$5</definedName>
    <definedName name="_xlnm.Print_Titles" localSheetId="2">'Раздел I. Подраздел 3'!$5:$8</definedName>
    <definedName name="_xlnm.Print_Area" localSheetId="1">'Раздел 1. Подраздел 2'!$B$1:$O$23</definedName>
    <definedName name="_xlnm.Print_Area" localSheetId="3">'Раздел I. Подраздел 4'!$A$1:$J$13</definedName>
  </definedNames>
  <calcPr calcId="144525"/>
</workbook>
</file>

<file path=xl/calcChain.xml><?xml version="1.0" encoding="utf-8"?>
<calcChain xmlns="http://schemas.openxmlformats.org/spreadsheetml/2006/main">
  <c r="K952" i="3" l="1"/>
  <c r="J952" i="3"/>
  <c r="I952" i="3"/>
  <c r="H952" i="3"/>
  <c r="G952" i="3"/>
  <c r="F952" i="3"/>
  <c r="A945" i="3"/>
  <c r="A946" i="3" s="1"/>
  <c r="A947" i="3" s="1"/>
  <c r="A948" i="3" s="1"/>
  <c r="A949" i="3" s="1"/>
  <c r="A950" i="3" s="1"/>
  <c r="A951" i="3" s="1"/>
  <c r="A944" i="3"/>
  <c r="A943" i="3"/>
  <c r="K940" i="3"/>
  <c r="J940" i="3"/>
  <c r="J848" i="3" s="1"/>
  <c r="I940" i="3"/>
  <c r="H940" i="3"/>
  <c r="G940" i="3"/>
  <c r="F940" i="3"/>
  <c r="E940" i="3" s="1"/>
  <c r="A934" i="3"/>
  <c r="A935" i="3" s="1"/>
  <c r="A936" i="3" s="1"/>
  <c r="A937" i="3" s="1"/>
  <c r="A938" i="3" s="1"/>
  <c r="A939" i="3" s="1"/>
  <c r="A933" i="3"/>
  <c r="A932" i="3"/>
  <c r="A931" i="3"/>
  <c r="K928" i="3"/>
  <c r="I928" i="3"/>
  <c r="H928" i="3"/>
  <c r="G928" i="3"/>
  <c r="F928" i="3"/>
  <c r="F848" i="3" s="1"/>
  <c r="A919" i="3"/>
  <c r="A920" i="3" s="1"/>
  <c r="A921" i="3" s="1"/>
  <c r="A922" i="3" s="1"/>
  <c r="A923" i="3" s="1"/>
  <c r="A924" i="3" s="1"/>
  <c r="A925" i="3" s="1"/>
  <c r="A926" i="3" s="1"/>
  <c r="A927" i="3" s="1"/>
  <c r="K916" i="3"/>
  <c r="J916" i="3"/>
  <c r="I916" i="3"/>
  <c r="I848" i="3" s="1"/>
  <c r="H916" i="3"/>
  <c r="E916" i="3" s="1"/>
  <c r="G916" i="3"/>
  <c r="F916" i="3"/>
  <c r="A915" i="3"/>
  <c r="A908" i="3"/>
  <c r="A909" i="3" s="1"/>
  <c r="A910" i="3" s="1"/>
  <c r="A911" i="3" s="1"/>
  <c r="A912" i="3" s="1"/>
  <c r="A913" i="3" s="1"/>
  <c r="A914" i="3" s="1"/>
  <c r="A907" i="3"/>
  <c r="A904" i="3"/>
  <c r="A905" i="3" s="1"/>
  <c r="A906" i="3" s="1"/>
  <c r="A903" i="3"/>
  <c r="K900" i="3"/>
  <c r="J900" i="3"/>
  <c r="I900" i="3"/>
  <c r="H900" i="3"/>
  <c r="G900" i="3"/>
  <c r="F900" i="3"/>
  <c r="E900" i="3"/>
  <c r="A896" i="3"/>
  <c r="A897" i="3" s="1"/>
  <c r="A898" i="3" s="1"/>
  <c r="A899" i="3" s="1"/>
  <c r="A895" i="3"/>
  <c r="A892" i="3"/>
  <c r="A893" i="3" s="1"/>
  <c r="A894" i="3" s="1"/>
  <c r="E889" i="3"/>
  <c r="A886" i="3"/>
  <c r="A887" i="3" s="1"/>
  <c r="A888" i="3" s="1"/>
  <c r="A885" i="3"/>
  <c r="A882" i="3"/>
  <c r="A883" i="3" s="1"/>
  <c r="A884" i="3" s="1"/>
  <c r="A881" i="3"/>
  <c r="A875" i="3"/>
  <c r="A876" i="3" s="1"/>
  <c r="A877" i="3" s="1"/>
  <c r="A874" i="3"/>
  <c r="A871" i="3"/>
  <c r="A872" i="3" s="1"/>
  <c r="A873" i="3" s="1"/>
  <c r="A870" i="3"/>
  <c r="K867" i="3"/>
  <c r="K848" i="3" s="1"/>
  <c r="I867" i="3"/>
  <c r="H867" i="3"/>
  <c r="G867" i="3"/>
  <c r="F867" i="3"/>
  <c r="A852" i="3"/>
  <c r="A853" i="3" s="1"/>
  <c r="A854" i="3" s="1"/>
  <c r="A855" i="3" s="1"/>
  <c r="A856" i="3" s="1"/>
  <c r="A857" i="3" s="1"/>
  <c r="A858" i="3" s="1"/>
  <c r="A859" i="3" s="1"/>
  <c r="A860" i="3" s="1"/>
  <c r="A861" i="3" s="1"/>
  <c r="A862" i="3" s="1"/>
  <c r="A863" i="3" s="1"/>
  <c r="A864" i="3" s="1"/>
  <c r="A865" i="3" s="1"/>
  <c r="A866" i="3" s="1"/>
  <c r="A851" i="3"/>
  <c r="A825" i="3"/>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16" i="3"/>
  <c r="A817" i="3" s="1"/>
  <c r="A818" i="3" s="1"/>
  <c r="A819" i="3" s="1"/>
  <c r="A820" i="3" s="1"/>
  <c r="A821" i="3" s="1"/>
  <c r="A822" i="3" s="1"/>
  <c r="A823" i="3" s="1"/>
  <c r="A824" i="3" s="1"/>
  <c r="A815" i="3"/>
  <c r="A793" i="3"/>
  <c r="A794" i="3" s="1"/>
  <c r="A795" i="3" s="1"/>
  <c r="A796" i="3" s="1"/>
  <c r="A797" i="3" s="1"/>
  <c r="A798" i="3" s="1"/>
  <c r="A799" i="3" s="1"/>
  <c r="A800" i="3" s="1"/>
  <c r="A801" i="3" s="1"/>
  <c r="A802" i="3" s="1"/>
  <c r="A803" i="3" s="1"/>
  <c r="A804" i="3" s="1"/>
  <c r="A805" i="3" s="1"/>
  <c r="A806" i="3" s="1"/>
  <c r="A807" i="3" s="1"/>
  <c r="A808" i="3" s="1"/>
  <c r="A809" i="3" s="1"/>
  <c r="A810" i="3" s="1"/>
  <c r="A811" i="3" s="1"/>
  <c r="A812" i="3" s="1"/>
  <c r="A782" i="3"/>
  <c r="A783" i="3" s="1"/>
  <c r="A784" i="3" s="1"/>
  <c r="A785" i="3" s="1"/>
  <c r="A786" i="3" s="1"/>
  <c r="A787" i="3" s="1"/>
  <c r="A788" i="3" s="1"/>
  <c r="A789" i="3" s="1"/>
  <c r="A790" i="3" s="1"/>
  <c r="A791" i="3" s="1"/>
  <c r="A792" i="3" s="1"/>
  <c r="A781" i="3"/>
  <c r="A780" i="3"/>
  <c r="K778" i="3"/>
  <c r="J778" i="3"/>
  <c r="I778" i="3"/>
  <c r="H778" i="3"/>
  <c r="G778" i="3"/>
  <c r="F778" i="3"/>
  <c r="A767" i="3"/>
  <c r="A768" i="3" s="1"/>
  <c r="A769" i="3" s="1"/>
  <c r="A770" i="3" s="1"/>
  <c r="A771" i="3" s="1"/>
  <c r="A772" i="3" s="1"/>
  <c r="A773" i="3" s="1"/>
  <c r="A774" i="3" s="1"/>
  <c r="A775" i="3" s="1"/>
  <c r="A776" i="3" s="1"/>
  <c r="A777" i="3" s="1"/>
  <c r="A766" i="3"/>
  <c r="A765" i="3"/>
  <c r="A764" i="3"/>
  <c r="K762" i="3"/>
  <c r="J762" i="3"/>
  <c r="I762" i="3"/>
  <c r="H762" i="3"/>
  <c r="G762" i="3"/>
  <c r="F762" i="3"/>
  <c r="A754" i="3"/>
  <c r="A755" i="3" s="1"/>
  <c r="A756" i="3" s="1"/>
  <c r="A757" i="3" s="1"/>
  <c r="A758" i="3" s="1"/>
  <c r="A759" i="3" s="1"/>
  <c r="A760" i="3" s="1"/>
  <c r="A761" i="3" s="1"/>
  <c r="A743" i="3"/>
  <c r="A744" i="3" s="1"/>
  <c r="A745" i="3" s="1"/>
  <c r="A746" i="3" s="1"/>
  <c r="A747" i="3" s="1"/>
  <c r="A748" i="3" s="1"/>
  <c r="A749" i="3" s="1"/>
  <c r="A750" i="3" s="1"/>
  <c r="A751" i="3" s="1"/>
  <c r="A752" i="3" s="1"/>
  <c r="A753" i="3" s="1"/>
  <c r="A742" i="3"/>
  <c r="K740" i="3"/>
  <c r="J740" i="3"/>
  <c r="I740" i="3"/>
  <c r="H740" i="3"/>
  <c r="G740" i="3"/>
  <c r="F740" i="3"/>
  <c r="A739" i="3"/>
  <c r="A733" i="3"/>
  <c r="A734" i="3" s="1"/>
  <c r="A735" i="3" s="1"/>
  <c r="A736" i="3" s="1"/>
  <c r="A737" i="3" s="1"/>
  <c r="A738" i="3" s="1"/>
  <c r="A732" i="3"/>
  <c r="K730" i="3"/>
  <c r="J730" i="3"/>
  <c r="I730" i="3"/>
  <c r="H730" i="3"/>
  <c r="G730" i="3"/>
  <c r="F730" i="3"/>
  <c r="A729" i="3"/>
  <c r="A727" i="3"/>
  <c r="A728" i="3" s="1"/>
  <c r="K725" i="3"/>
  <c r="J725" i="3"/>
  <c r="I725" i="3"/>
  <c r="H725" i="3"/>
  <c r="G725" i="3"/>
  <c r="F725" i="3"/>
  <c r="A719" i="3"/>
  <c r="A720" i="3" s="1"/>
  <c r="A721" i="3" s="1"/>
  <c r="A722" i="3" s="1"/>
  <c r="A723" i="3" s="1"/>
  <c r="A724" i="3" s="1"/>
  <c r="A718" i="3"/>
  <c r="A714" i="3"/>
  <c r="A715" i="3" s="1"/>
  <c r="A716" i="3" s="1"/>
  <c r="A717" i="3" s="1"/>
  <c r="K712" i="3"/>
  <c r="J712" i="3"/>
  <c r="I712" i="3"/>
  <c r="H712" i="3"/>
  <c r="G712" i="3"/>
  <c r="F712" i="3"/>
  <c r="A703" i="3"/>
  <c r="A704" i="3" s="1"/>
  <c r="A705" i="3" s="1"/>
  <c r="A706" i="3" s="1"/>
  <c r="A707" i="3" s="1"/>
  <c r="A708" i="3" s="1"/>
  <c r="A709" i="3" s="1"/>
  <c r="A710" i="3" s="1"/>
  <c r="A711" i="3" s="1"/>
  <c r="A702" i="3"/>
  <c r="A701" i="3"/>
  <c r="A700" i="3"/>
  <c r="K698" i="3"/>
  <c r="J698" i="3"/>
  <c r="I698" i="3"/>
  <c r="H698" i="3"/>
  <c r="G698" i="3"/>
  <c r="F698" i="3"/>
  <c r="A690" i="3"/>
  <c r="A691" i="3" s="1"/>
  <c r="A692" i="3" s="1"/>
  <c r="A693" i="3" s="1"/>
  <c r="A694" i="3" s="1"/>
  <c r="A695" i="3" s="1"/>
  <c r="A696" i="3" s="1"/>
  <c r="A697" i="3" s="1"/>
  <c r="A683" i="3"/>
  <c r="A684" i="3" s="1"/>
  <c r="A685" i="3" s="1"/>
  <c r="A686" i="3" s="1"/>
  <c r="A687" i="3" s="1"/>
  <c r="A688" i="3" s="1"/>
  <c r="A689" i="3" s="1"/>
  <c r="A682" i="3"/>
  <c r="A681" i="3"/>
  <c r="K679" i="3"/>
  <c r="J679" i="3"/>
  <c r="I679" i="3"/>
  <c r="H679" i="3"/>
  <c r="G679" i="3"/>
  <c r="F679" i="3"/>
  <c r="A669" i="3"/>
  <c r="A670" i="3" s="1"/>
  <c r="A671" i="3" s="1"/>
  <c r="A672" i="3" s="1"/>
  <c r="A673" i="3" s="1"/>
  <c r="A674" i="3" s="1"/>
  <c r="A675" i="3" s="1"/>
  <c r="A676" i="3" s="1"/>
  <c r="A677" i="3" s="1"/>
  <c r="A678" i="3" s="1"/>
  <c r="A667" i="3"/>
  <c r="A668" i="3" s="1"/>
  <c r="A666" i="3"/>
  <c r="K664" i="3"/>
  <c r="J664" i="3"/>
  <c r="I664" i="3"/>
  <c r="H664" i="3"/>
  <c r="G664" i="3"/>
  <c r="A662" i="3"/>
  <c r="A663" i="3" s="1"/>
  <c r="A655" i="3"/>
  <c r="A656" i="3" s="1"/>
  <c r="A657" i="3" s="1"/>
  <c r="A658" i="3" s="1"/>
  <c r="A659" i="3" s="1"/>
  <c r="A660" i="3" s="1"/>
  <c r="A661" i="3" s="1"/>
  <c r="K653" i="3"/>
  <c r="J653" i="3"/>
  <c r="I653" i="3"/>
  <c r="H653" i="3"/>
  <c r="G653" i="3"/>
  <c r="F653" i="3"/>
  <c r="A647" i="3"/>
  <c r="A648" i="3" s="1"/>
  <c r="A649" i="3" s="1"/>
  <c r="A650" i="3" s="1"/>
  <c r="A651" i="3" s="1"/>
  <c r="A652" i="3" s="1"/>
  <c r="A640" i="3"/>
  <c r="A641" i="3" s="1"/>
  <c r="A642" i="3" s="1"/>
  <c r="A643" i="3" s="1"/>
  <c r="A644" i="3" s="1"/>
  <c r="A645" i="3" s="1"/>
  <c r="A646" i="3" s="1"/>
  <c r="A639" i="3"/>
  <c r="K637" i="3"/>
  <c r="J637" i="3"/>
  <c r="I637" i="3"/>
  <c r="H637" i="3"/>
  <c r="G637" i="3"/>
  <c r="F637" i="3"/>
  <c r="A632" i="3"/>
  <c r="A633" i="3" s="1"/>
  <c r="A634" i="3" s="1"/>
  <c r="A635" i="3" s="1"/>
  <c r="A636" i="3" s="1"/>
  <c r="A626" i="3"/>
  <c r="A627" i="3" s="1"/>
  <c r="A628" i="3" s="1"/>
  <c r="A629" i="3" s="1"/>
  <c r="A630" i="3" s="1"/>
  <c r="A631" i="3" s="1"/>
  <c r="A624" i="3"/>
  <c r="A625" i="3" s="1"/>
  <c r="K622" i="3"/>
  <c r="J622" i="3"/>
  <c r="I622" i="3"/>
  <c r="H622" i="3"/>
  <c r="G622" i="3"/>
  <c r="F622" i="3"/>
  <c r="A606" i="3"/>
  <c r="A607" i="3" s="1"/>
  <c r="A608" i="3" s="1"/>
  <c r="A609" i="3" s="1"/>
  <c r="A610" i="3" s="1"/>
  <c r="A611" i="3" s="1"/>
  <c r="A612" i="3" s="1"/>
  <c r="A613" i="3" s="1"/>
  <c r="A614" i="3" s="1"/>
  <c r="A615" i="3" s="1"/>
  <c r="A616" i="3" s="1"/>
  <c r="A617" i="3" s="1"/>
  <c r="A618" i="3" s="1"/>
  <c r="A619" i="3" s="1"/>
  <c r="A620" i="3" s="1"/>
  <c r="A621" i="3" s="1"/>
  <c r="K604" i="3"/>
  <c r="J604" i="3"/>
  <c r="I604" i="3"/>
  <c r="H604" i="3"/>
  <c r="G604" i="3"/>
  <c r="F604" i="3"/>
  <c r="A590" i="3"/>
  <c r="A591" i="3" s="1"/>
  <c r="A592" i="3" s="1"/>
  <c r="A593" i="3" s="1"/>
  <c r="A594" i="3" s="1"/>
  <c r="A595" i="3" s="1"/>
  <c r="A596" i="3" s="1"/>
  <c r="A597" i="3" s="1"/>
  <c r="A598" i="3" s="1"/>
  <c r="A599" i="3" s="1"/>
  <c r="A600" i="3" s="1"/>
  <c r="A601" i="3" s="1"/>
  <c r="A602" i="3" s="1"/>
  <c r="A603" i="3" s="1"/>
  <c r="A589" i="3"/>
  <c r="K587" i="3"/>
  <c r="J587" i="3"/>
  <c r="I587" i="3"/>
  <c r="H587" i="3"/>
  <c r="G587" i="3"/>
  <c r="F587" i="3"/>
  <c r="A575" i="3"/>
  <c r="A576" i="3" s="1"/>
  <c r="A577" i="3" s="1"/>
  <c r="A578" i="3" s="1"/>
  <c r="A579" i="3" s="1"/>
  <c r="A580" i="3" s="1"/>
  <c r="A581" i="3" s="1"/>
  <c r="A582" i="3" s="1"/>
  <c r="A583" i="3" s="1"/>
  <c r="A584" i="3" s="1"/>
  <c r="A585" i="3" s="1"/>
  <c r="A586" i="3" s="1"/>
  <c r="K573" i="3"/>
  <c r="J573" i="3"/>
  <c r="I573" i="3"/>
  <c r="H573" i="3"/>
  <c r="G573" i="3"/>
  <c r="F573" i="3"/>
  <c r="A560" i="3"/>
  <c r="A561" i="3" s="1"/>
  <c r="A562" i="3" s="1"/>
  <c r="A563" i="3" s="1"/>
  <c r="A564" i="3" s="1"/>
  <c r="A565" i="3" s="1"/>
  <c r="A566" i="3" s="1"/>
  <c r="A567" i="3" s="1"/>
  <c r="A568" i="3" s="1"/>
  <c r="A569" i="3" s="1"/>
  <c r="A570" i="3" s="1"/>
  <c r="A571" i="3" s="1"/>
  <c r="A572" i="3" s="1"/>
  <c r="A559" i="3"/>
  <c r="K557" i="3"/>
  <c r="J557" i="3"/>
  <c r="I557" i="3"/>
  <c r="H557" i="3"/>
  <c r="G557" i="3"/>
  <c r="F557" i="3"/>
  <c r="A556" i="3"/>
  <c r="A546" i="3"/>
  <c r="A547" i="3" s="1"/>
  <c r="A548" i="3" s="1"/>
  <c r="A549" i="3" s="1"/>
  <c r="A550" i="3" s="1"/>
  <c r="A551" i="3" s="1"/>
  <c r="A552" i="3" s="1"/>
  <c r="A553" i="3" s="1"/>
  <c r="A554" i="3" s="1"/>
  <c r="A555" i="3" s="1"/>
  <c r="A542" i="3"/>
  <c r="A543" i="3" s="1"/>
  <c r="A544" i="3" s="1"/>
  <c r="A545" i="3" s="1"/>
  <c r="A541" i="3"/>
  <c r="A540" i="3"/>
  <c r="K538" i="3"/>
  <c r="J538" i="3"/>
  <c r="I538" i="3"/>
  <c r="H538" i="3"/>
  <c r="G538" i="3"/>
  <c r="F538" i="3"/>
  <c r="A537" i="3"/>
  <c r="A536" i="3"/>
  <c r="K534" i="3"/>
  <c r="J534" i="3"/>
  <c r="I534" i="3"/>
  <c r="H534" i="3"/>
  <c r="G534" i="3"/>
  <c r="F534" i="3"/>
  <c r="A521" i="3"/>
  <c r="A522" i="3" s="1"/>
  <c r="A523" i="3" s="1"/>
  <c r="A524" i="3" s="1"/>
  <c r="A525" i="3" s="1"/>
  <c r="A526" i="3" s="1"/>
  <c r="A527" i="3" s="1"/>
  <c r="A528" i="3" s="1"/>
  <c r="A529" i="3" s="1"/>
  <c r="A530" i="3" s="1"/>
  <c r="A531" i="3" s="1"/>
  <c r="A532" i="3" s="1"/>
  <c r="A533" i="3" s="1"/>
  <c r="M518" i="3"/>
  <c r="A518" i="3"/>
  <c r="A519" i="3" s="1"/>
  <c r="A520" i="3" s="1"/>
  <c r="A517" i="3"/>
  <c r="A516" i="3"/>
  <c r="K514" i="3"/>
  <c r="J514" i="3"/>
  <c r="I514" i="3"/>
  <c r="H514" i="3"/>
  <c r="G514" i="3"/>
  <c r="F514" i="3"/>
  <c r="A502" i="3"/>
  <c r="A503" i="3" s="1"/>
  <c r="A504" i="3" s="1"/>
  <c r="A505" i="3" s="1"/>
  <c r="A506" i="3" s="1"/>
  <c r="A507" i="3" s="1"/>
  <c r="A508" i="3" s="1"/>
  <c r="A509" i="3" s="1"/>
  <c r="A510" i="3" s="1"/>
  <c r="A511" i="3" s="1"/>
  <c r="A512" i="3" s="1"/>
  <c r="A513" i="3" s="1"/>
  <c r="A494" i="3"/>
  <c r="A495" i="3" s="1"/>
  <c r="A496" i="3" s="1"/>
  <c r="A497" i="3" s="1"/>
  <c r="A498" i="3" s="1"/>
  <c r="A499" i="3" s="1"/>
  <c r="A500" i="3" s="1"/>
  <c r="A501" i="3" s="1"/>
  <c r="A486" i="3"/>
  <c r="A487" i="3" s="1"/>
  <c r="A488" i="3" s="1"/>
  <c r="A489" i="3" s="1"/>
  <c r="A490" i="3" s="1"/>
  <c r="A491" i="3" s="1"/>
  <c r="A492" i="3" s="1"/>
  <c r="A493" i="3" s="1"/>
  <c r="A483" i="3"/>
  <c r="A484" i="3" s="1"/>
  <c r="A485" i="3" s="1"/>
  <c r="A482" i="3"/>
  <c r="A481" i="3"/>
  <c r="A480" i="3"/>
  <c r="K478" i="3"/>
  <c r="J478" i="3"/>
  <c r="I478" i="3"/>
  <c r="H478" i="3"/>
  <c r="G478" i="3"/>
  <c r="F478" i="3"/>
  <c r="A474" i="3"/>
  <c r="A475" i="3" s="1"/>
  <c r="A476" i="3" s="1"/>
  <c r="A477" i="3" s="1"/>
  <c r="A473" i="3"/>
  <c r="K471" i="3"/>
  <c r="J471" i="3"/>
  <c r="I471" i="3"/>
  <c r="H471" i="3"/>
  <c r="G471" i="3"/>
  <c r="F471" i="3"/>
  <c r="A462" i="3"/>
  <c r="A463" i="3" s="1"/>
  <c r="A464" i="3" s="1"/>
  <c r="A465" i="3" s="1"/>
  <c r="A466" i="3" s="1"/>
  <c r="A467" i="3" s="1"/>
  <c r="A468" i="3" s="1"/>
  <c r="A469" i="3" s="1"/>
  <c r="A470" i="3" s="1"/>
  <c r="A461" i="3"/>
  <c r="K459" i="3"/>
  <c r="J459" i="3"/>
  <c r="J440" i="3" s="1"/>
  <c r="I459" i="3"/>
  <c r="I440" i="3" s="1"/>
  <c r="H459" i="3"/>
  <c r="G459" i="3"/>
  <c r="F459" i="3"/>
  <c r="F440" i="3" s="1"/>
  <c r="A442" i="3"/>
  <c r="A443" i="3" s="1"/>
  <c r="A444" i="3" s="1"/>
  <c r="A445" i="3" s="1"/>
  <c r="A446" i="3" s="1"/>
  <c r="A447" i="3" s="1"/>
  <c r="A448" i="3" s="1"/>
  <c r="A449" i="3" s="1"/>
  <c r="A450" i="3" s="1"/>
  <c r="A451" i="3" s="1"/>
  <c r="A452" i="3" s="1"/>
  <c r="A453" i="3" s="1"/>
  <c r="A454" i="3" s="1"/>
  <c r="A455" i="3" s="1"/>
  <c r="A456" i="3" s="1"/>
  <c r="A457" i="3" s="1"/>
  <c r="A458" i="3" s="1"/>
  <c r="K440" i="3"/>
  <c r="H440" i="3"/>
  <c r="G440" i="3"/>
  <c r="A434" i="3"/>
  <c r="A435" i="3" s="1"/>
  <c r="A436" i="3" s="1"/>
  <c r="A437" i="3" s="1"/>
  <c r="A438" i="3" s="1"/>
  <c r="A439" i="3" s="1"/>
  <c r="A431" i="3"/>
  <c r="A432" i="3" s="1"/>
  <c r="A433" i="3" s="1"/>
  <c r="A426" i="3"/>
  <c r="A427" i="3" s="1"/>
  <c r="A428" i="3" s="1"/>
  <c r="A429" i="3" s="1"/>
  <c r="A430" i="3" s="1"/>
  <c r="K424" i="3"/>
  <c r="J424" i="3"/>
  <c r="I424" i="3"/>
  <c r="H424" i="3"/>
  <c r="G424" i="3"/>
  <c r="F424" i="3"/>
  <c r="A411" i="3"/>
  <c r="A412" i="3" s="1"/>
  <c r="A413" i="3" s="1"/>
  <c r="A414" i="3" s="1"/>
  <c r="A415" i="3" s="1"/>
  <c r="A416" i="3" s="1"/>
  <c r="A417" i="3" s="1"/>
  <c r="A418" i="3" s="1"/>
  <c r="A419" i="3" s="1"/>
  <c r="A420" i="3" s="1"/>
  <c r="A421" i="3" s="1"/>
  <c r="A422" i="3" s="1"/>
  <c r="A423" i="3" s="1"/>
  <c r="K409" i="3"/>
  <c r="J409" i="3"/>
  <c r="I409" i="3"/>
  <c r="H409" i="3"/>
  <c r="G409" i="3"/>
  <c r="F409" i="3"/>
  <c r="A394" i="3"/>
  <c r="A395" i="3" s="1"/>
  <c r="A396" i="3" s="1"/>
  <c r="A397" i="3" s="1"/>
  <c r="A398" i="3" s="1"/>
  <c r="A399" i="3" s="1"/>
  <c r="A400" i="3" s="1"/>
  <c r="A401" i="3" s="1"/>
  <c r="A402" i="3" s="1"/>
  <c r="A403" i="3" s="1"/>
  <c r="A404" i="3" s="1"/>
  <c r="A405" i="3" s="1"/>
  <c r="A406" i="3" s="1"/>
  <c r="A407" i="3" s="1"/>
  <c r="A408" i="3" s="1"/>
  <c r="A393" i="3"/>
  <c r="K391" i="3"/>
  <c r="J391" i="3"/>
  <c r="I391" i="3"/>
  <c r="H391" i="3"/>
  <c r="G391" i="3"/>
  <c r="F391" i="3"/>
  <c r="A386" i="3"/>
  <c r="A387" i="3" s="1"/>
  <c r="A388" i="3" s="1"/>
  <c r="A389" i="3" s="1"/>
  <c r="A390" i="3" s="1"/>
  <c r="A383" i="3"/>
  <c r="A384" i="3" s="1"/>
  <c r="A385" i="3" s="1"/>
  <c r="K381" i="3"/>
  <c r="J381" i="3"/>
  <c r="I381" i="3"/>
  <c r="H381" i="3"/>
  <c r="G381" i="3"/>
  <c r="F381" i="3"/>
  <c r="A379" i="3"/>
  <c r="A380" i="3" s="1"/>
  <c r="A374" i="3"/>
  <c r="A375" i="3" s="1"/>
  <c r="A376" i="3" s="1"/>
  <c r="A377" i="3" s="1"/>
  <c r="A378" i="3" s="1"/>
  <c r="A373" i="3"/>
  <c r="K371" i="3"/>
  <c r="J371" i="3"/>
  <c r="I371" i="3"/>
  <c r="H371" i="3"/>
  <c r="G371" i="3"/>
  <c r="F371" i="3"/>
  <c r="A359" i="3"/>
  <c r="A360" i="3" s="1"/>
  <c r="A361" i="3" s="1"/>
  <c r="A362" i="3" s="1"/>
  <c r="A363" i="3" s="1"/>
  <c r="A364" i="3" s="1"/>
  <c r="A365" i="3" s="1"/>
  <c r="A366" i="3" s="1"/>
  <c r="A367" i="3" s="1"/>
  <c r="A368" i="3" s="1"/>
  <c r="A369" i="3" s="1"/>
  <c r="A370" i="3" s="1"/>
  <c r="K357" i="3"/>
  <c r="J357" i="3"/>
  <c r="I357" i="3"/>
  <c r="H357" i="3"/>
  <c r="G357" i="3"/>
  <c r="F357" i="3"/>
  <c r="A354" i="3"/>
  <c r="A355" i="3" s="1"/>
  <c r="A356" i="3" s="1"/>
  <c r="A347" i="3"/>
  <c r="A348" i="3" s="1"/>
  <c r="A349" i="3" s="1"/>
  <c r="A350" i="3" s="1"/>
  <c r="A351" i="3" s="1"/>
  <c r="A352" i="3" s="1"/>
  <c r="A353" i="3" s="1"/>
  <c r="A346" i="3"/>
  <c r="K344" i="3"/>
  <c r="J344" i="3"/>
  <c r="I344" i="3"/>
  <c r="H344" i="3"/>
  <c r="G344" i="3"/>
  <c r="F344" i="3"/>
  <c r="A337" i="3"/>
  <c r="A338" i="3" s="1"/>
  <c r="A339" i="3" s="1"/>
  <c r="A340" i="3" s="1"/>
  <c r="A341" i="3" s="1"/>
  <c r="A342" i="3" s="1"/>
  <c r="A343" i="3" s="1"/>
  <c r="A333" i="3"/>
  <c r="A334" i="3" s="1"/>
  <c r="A335" i="3" s="1"/>
  <c r="A336" i="3" s="1"/>
  <c r="K331" i="3"/>
  <c r="J331" i="3"/>
  <c r="I331" i="3"/>
  <c r="H331" i="3"/>
  <c r="G331" i="3"/>
  <c r="F331" i="3"/>
  <c r="A302" i="3"/>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01" i="3"/>
  <c r="K299" i="3"/>
  <c r="J299" i="3"/>
  <c r="I299" i="3"/>
  <c r="H299" i="3"/>
  <c r="G299" i="3"/>
  <c r="F299" i="3"/>
  <c r="A290" i="3"/>
  <c r="A291" i="3" s="1"/>
  <c r="A292" i="3" s="1"/>
  <c r="A293" i="3" s="1"/>
  <c r="A294" i="3" s="1"/>
  <c r="A295" i="3" s="1"/>
  <c r="A296" i="3" s="1"/>
  <c r="A297" i="3" s="1"/>
  <c r="A298" i="3" s="1"/>
  <c r="K288" i="3"/>
  <c r="J288" i="3"/>
  <c r="I288" i="3"/>
  <c r="H288" i="3"/>
  <c r="G288" i="3"/>
  <c r="F288" i="3"/>
  <c r="A285" i="3"/>
  <c r="A286" i="3" s="1"/>
  <c r="A287" i="3" s="1"/>
  <c r="A283" i="3"/>
  <c r="A284" i="3" s="1"/>
  <c r="K281" i="3"/>
  <c r="J281" i="3"/>
  <c r="I281" i="3"/>
  <c r="H281" i="3"/>
  <c r="G281" i="3"/>
  <c r="F281" i="3"/>
  <c r="A278" i="3"/>
  <c r="A279" i="3" s="1"/>
  <c r="A280" i="3" s="1"/>
  <c r="A277" i="3"/>
  <c r="A275" i="3"/>
  <c r="A276" i="3" s="1"/>
  <c r="K273" i="3"/>
  <c r="J273" i="3"/>
  <c r="I273" i="3"/>
  <c r="H273" i="3"/>
  <c r="G273" i="3"/>
  <c r="F273" i="3"/>
  <c r="A254" i="3"/>
  <c r="A255" i="3" s="1"/>
  <c r="A256" i="3" s="1"/>
  <c r="A257" i="3" s="1"/>
  <c r="A258" i="3" s="1"/>
  <c r="A259" i="3" s="1"/>
  <c r="A260" i="3" s="1"/>
  <c r="A261" i="3" s="1"/>
  <c r="A262" i="3" s="1"/>
  <c r="A263" i="3" s="1"/>
  <c r="A264" i="3" s="1"/>
  <c r="A265" i="3" s="1"/>
  <c r="A266" i="3" s="1"/>
  <c r="A267" i="3" s="1"/>
  <c r="A268" i="3" s="1"/>
  <c r="A269" i="3" s="1"/>
  <c r="A270" i="3" s="1"/>
  <c r="A271" i="3" s="1"/>
  <c r="A272" i="3" s="1"/>
  <c r="A253" i="3"/>
  <c r="A251" i="3"/>
  <c r="A252" i="3" s="1"/>
  <c r="K249" i="3"/>
  <c r="J249" i="3"/>
  <c r="I249" i="3"/>
  <c r="H249" i="3"/>
  <c r="G249" i="3"/>
  <c r="F249" i="3"/>
  <c r="A243" i="3"/>
  <c r="A244" i="3" s="1"/>
  <c r="A245" i="3" s="1"/>
  <c r="A246" i="3" s="1"/>
  <c r="A247" i="3" s="1"/>
  <c r="A248" i="3" s="1"/>
  <c r="A242" i="3"/>
  <c r="A241" i="3"/>
  <c r="A240" i="3"/>
  <c r="K238" i="3"/>
  <c r="J238" i="3"/>
  <c r="I238" i="3"/>
  <c r="H238" i="3"/>
  <c r="G238" i="3"/>
  <c r="F238" i="3"/>
  <c r="A218" i="3"/>
  <c r="A219" i="3" s="1"/>
  <c r="A220" i="3" s="1"/>
  <c r="A221" i="3" s="1"/>
  <c r="A222" i="3" s="1"/>
  <c r="A223" i="3" s="1"/>
  <c r="A224" i="3" s="1"/>
  <c r="A225" i="3" s="1"/>
  <c r="A226" i="3" s="1"/>
  <c r="A227" i="3" s="1"/>
  <c r="A228" i="3" s="1"/>
  <c r="A229" i="3" s="1"/>
  <c r="A230" i="3" s="1"/>
  <c r="A231" i="3" s="1"/>
  <c r="A232" i="3" s="1"/>
  <c r="A233" i="3" s="1"/>
  <c r="A234" i="3" s="1"/>
  <c r="A235" i="3" s="1"/>
  <c r="A236" i="3" s="1"/>
  <c r="A237" i="3" s="1"/>
  <c r="K216" i="3"/>
  <c r="J216" i="3"/>
  <c r="I216" i="3"/>
  <c r="H216" i="3"/>
  <c r="G216" i="3"/>
  <c r="F216" i="3"/>
  <c r="A203" i="3"/>
  <c r="A204" i="3" s="1"/>
  <c r="A205" i="3" s="1"/>
  <c r="A206" i="3" s="1"/>
  <c r="A207" i="3" s="1"/>
  <c r="A208" i="3" s="1"/>
  <c r="A209" i="3" s="1"/>
  <c r="A210" i="3" s="1"/>
  <c r="A211" i="3" s="1"/>
  <c r="A212" i="3" s="1"/>
  <c r="A213" i="3" s="1"/>
  <c r="A214" i="3" s="1"/>
  <c r="A215" i="3" s="1"/>
  <c r="K201" i="3"/>
  <c r="J201" i="3"/>
  <c r="I201" i="3"/>
  <c r="H201" i="3"/>
  <c r="G201" i="3"/>
  <c r="F201" i="3"/>
  <c r="A193" i="3"/>
  <c r="A194" i="3" s="1"/>
  <c r="A195" i="3" s="1"/>
  <c r="A196" i="3" s="1"/>
  <c r="A197" i="3" s="1"/>
  <c r="A198" i="3" s="1"/>
  <c r="A199" i="3" s="1"/>
  <c r="A200" i="3" s="1"/>
  <c r="A192" i="3"/>
  <c r="K190" i="3"/>
  <c r="J190" i="3"/>
  <c r="I190" i="3"/>
  <c r="H190" i="3"/>
  <c r="G190" i="3"/>
  <c r="F190" i="3"/>
  <c r="A178" i="3"/>
  <c r="A179" i="3" s="1"/>
  <c r="A180" i="3" s="1"/>
  <c r="A181" i="3" s="1"/>
  <c r="A182" i="3" s="1"/>
  <c r="A183" i="3" s="1"/>
  <c r="A184" i="3" s="1"/>
  <c r="A185" i="3" s="1"/>
  <c r="A186" i="3" s="1"/>
  <c r="A187" i="3" s="1"/>
  <c r="A188" i="3" s="1"/>
  <c r="A189" i="3" s="1"/>
  <c r="A177" i="3"/>
  <c r="K175" i="3"/>
  <c r="J175" i="3"/>
  <c r="I175" i="3"/>
  <c r="H175" i="3"/>
  <c r="G175" i="3"/>
  <c r="F175" i="3"/>
  <c r="A169" i="3"/>
  <c r="A170" i="3" s="1"/>
  <c r="A171" i="3" s="1"/>
  <c r="A172" i="3" s="1"/>
  <c r="A173" i="3" s="1"/>
  <c r="A174" i="3" s="1"/>
  <c r="A167" i="3"/>
  <c r="A168" i="3" s="1"/>
  <c r="A166" i="3"/>
  <c r="K164" i="3"/>
  <c r="J164" i="3"/>
  <c r="I164" i="3"/>
  <c r="H164" i="3"/>
  <c r="G164" i="3"/>
  <c r="F164" i="3"/>
  <c r="A155" i="3"/>
  <c r="A156" i="3" s="1"/>
  <c r="A157" i="3" s="1"/>
  <c r="A158" i="3" s="1"/>
  <c r="A159" i="3" s="1"/>
  <c r="A160" i="3" s="1"/>
  <c r="A161" i="3" s="1"/>
  <c r="A162" i="3" s="1"/>
  <c r="A163" i="3" s="1"/>
  <c r="K153" i="3"/>
  <c r="J153" i="3"/>
  <c r="I153" i="3"/>
  <c r="H153" i="3"/>
  <c r="G153" i="3"/>
  <c r="F153" i="3"/>
  <c r="A145" i="3"/>
  <c r="A146" i="3" s="1"/>
  <c r="A147" i="3" s="1"/>
  <c r="A148" i="3" s="1"/>
  <c r="A149" i="3" s="1"/>
  <c r="A150" i="3" s="1"/>
  <c r="A151" i="3" s="1"/>
  <c r="A152" i="3" s="1"/>
  <c r="A144" i="3"/>
  <c r="K142" i="3"/>
  <c r="J142" i="3"/>
  <c r="I142" i="3"/>
  <c r="H142" i="3"/>
  <c r="G142" i="3"/>
  <c r="F142" i="3"/>
  <c r="A129" i="3"/>
  <c r="A130" i="3" s="1"/>
  <c r="A131" i="3" s="1"/>
  <c r="A132" i="3" s="1"/>
  <c r="A133" i="3" s="1"/>
  <c r="A134" i="3" s="1"/>
  <c r="A135" i="3" s="1"/>
  <c r="A136" i="3" s="1"/>
  <c r="A137" i="3" s="1"/>
  <c r="A138" i="3" s="1"/>
  <c r="A139" i="3" s="1"/>
  <c r="A140" i="3" s="1"/>
  <c r="A141" i="3" s="1"/>
  <c r="K127" i="3"/>
  <c r="J127" i="3"/>
  <c r="I127" i="3"/>
  <c r="H127" i="3"/>
  <c r="G127" i="3"/>
  <c r="F127" i="3"/>
  <c r="A119" i="3"/>
  <c r="A120" i="3" s="1"/>
  <c r="A121" i="3" s="1"/>
  <c r="A122" i="3" s="1"/>
  <c r="A123" i="3" s="1"/>
  <c r="A124" i="3" s="1"/>
  <c r="A125" i="3" s="1"/>
  <c r="A126" i="3" s="1"/>
  <c r="A118" i="3"/>
  <c r="A117" i="3"/>
  <c r="K115" i="3"/>
  <c r="J115" i="3"/>
  <c r="I115" i="3"/>
  <c r="H115" i="3"/>
  <c r="G115" i="3"/>
  <c r="F115" i="3"/>
  <c r="A105" i="3"/>
  <c r="A106" i="3" s="1"/>
  <c r="A107" i="3" s="1"/>
  <c r="A108" i="3" s="1"/>
  <c r="A109" i="3" s="1"/>
  <c r="A110" i="3" s="1"/>
  <c r="A111" i="3" s="1"/>
  <c r="A112" i="3" s="1"/>
  <c r="A113" i="3" s="1"/>
  <c r="A114" i="3" s="1"/>
  <c r="A103" i="3"/>
  <c r="A104" i="3" s="1"/>
  <c r="K101" i="3"/>
  <c r="J101" i="3"/>
  <c r="I101" i="3"/>
  <c r="H101" i="3"/>
  <c r="G101" i="3"/>
  <c r="F101" i="3"/>
  <c r="A94" i="3"/>
  <c r="A95" i="3" s="1"/>
  <c r="A96" i="3" s="1"/>
  <c r="A97" i="3" s="1"/>
  <c r="A98" i="3" s="1"/>
  <c r="A99" i="3" s="1"/>
  <c r="A100" i="3" s="1"/>
  <c r="A93" i="3"/>
  <c r="A91" i="3"/>
  <c r="A92" i="3" s="1"/>
  <c r="K89" i="3"/>
  <c r="J89" i="3"/>
  <c r="I89" i="3"/>
  <c r="H89" i="3"/>
  <c r="G89" i="3"/>
  <c r="F89" i="3"/>
  <c r="A83" i="3"/>
  <c r="A84" i="3" s="1"/>
  <c r="A85" i="3" s="1"/>
  <c r="A86" i="3" s="1"/>
  <c r="A87" i="3" s="1"/>
  <c r="A88" i="3" s="1"/>
  <c r="A82" i="3"/>
  <c r="A81" i="3"/>
  <c r="K79" i="3"/>
  <c r="J79" i="3"/>
  <c r="I79" i="3"/>
  <c r="H79" i="3"/>
  <c r="G79" i="3"/>
  <c r="F79" i="3"/>
  <c r="A58" i="3"/>
  <c r="A59" i="3" s="1"/>
  <c r="A60" i="3" s="1"/>
  <c r="A61" i="3" s="1"/>
  <c r="A62" i="3" s="1"/>
  <c r="A63" i="3" s="1"/>
  <c r="A64" i="3" s="1"/>
  <c r="A65" i="3" s="1"/>
  <c r="A66" i="3" s="1"/>
  <c r="A67" i="3" s="1"/>
  <c r="A68" i="3" s="1"/>
  <c r="A69" i="3" s="1"/>
  <c r="A70" i="3" s="1"/>
  <c r="A71" i="3" s="1"/>
  <c r="A72" i="3" s="1"/>
  <c r="A73" i="3" s="1"/>
  <c r="A74" i="3" s="1"/>
  <c r="A75" i="3" s="1"/>
  <c r="A76" i="3" s="1"/>
  <c r="A77" i="3" s="1"/>
  <c r="A78" i="3" s="1"/>
  <c r="A57" i="3"/>
  <c r="A56" i="3"/>
  <c r="K54" i="3"/>
  <c r="J54" i="3"/>
  <c r="I54" i="3"/>
  <c r="H54" i="3"/>
  <c r="G54" i="3"/>
  <c r="F54" i="3"/>
  <c r="A49" i="3"/>
  <c r="A50" i="3" s="1"/>
  <c r="A51" i="3" s="1"/>
  <c r="A52" i="3" s="1"/>
  <c r="A53" i="3" s="1"/>
  <c r="A47" i="3"/>
  <c r="A48" i="3" s="1"/>
  <c r="A46" i="3"/>
  <c r="K44" i="3"/>
  <c r="J44" i="3"/>
  <c r="I44" i="3"/>
  <c r="H44" i="3"/>
  <c r="G44" i="3"/>
  <c r="F44" i="3"/>
  <c r="A29" i="3"/>
  <c r="A30" i="3" s="1"/>
  <c r="A31" i="3" s="1"/>
  <c r="A32" i="3" s="1"/>
  <c r="A33" i="3" s="1"/>
  <c r="A34" i="3" s="1"/>
  <c r="A35" i="3" s="1"/>
  <c r="A36" i="3" s="1"/>
  <c r="A37" i="3" s="1"/>
  <c r="A38" i="3" s="1"/>
  <c r="A39" i="3" s="1"/>
  <c r="A40" i="3" s="1"/>
  <c r="A41" i="3" s="1"/>
  <c r="A42" i="3" s="1"/>
  <c r="A43" i="3" s="1"/>
  <c r="A28" i="3"/>
  <c r="K25" i="3"/>
  <c r="J25" i="3"/>
  <c r="I25" i="3"/>
  <c r="H25" i="3"/>
  <c r="G25" i="3"/>
  <c r="F25" i="3"/>
  <c r="A13" i="3"/>
  <c r="A14" i="3" s="1"/>
  <c r="A15" i="3" s="1"/>
  <c r="A16" i="3" s="1"/>
  <c r="A17" i="3" s="1"/>
  <c r="A18" i="3" s="1"/>
  <c r="A19" i="3" s="1"/>
  <c r="A20" i="3" s="1"/>
  <c r="A21" i="3" s="1"/>
  <c r="A22" i="3" s="1"/>
  <c r="A23" i="3" s="1"/>
  <c r="A24" i="3" s="1"/>
  <c r="A12" i="3"/>
  <c r="A11" i="3"/>
  <c r="K9" i="3"/>
  <c r="J9" i="3"/>
  <c r="I9" i="3"/>
  <c r="H9" i="3"/>
  <c r="G9" i="3"/>
  <c r="F9" i="3"/>
  <c r="J954" i="3" l="1"/>
  <c r="K954" i="3"/>
  <c r="I954" i="3"/>
  <c r="E952" i="3"/>
  <c r="G848" i="3"/>
  <c r="G954" i="3" s="1"/>
  <c r="H848" i="3"/>
  <c r="H954" i="3" s="1"/>
  <c r="D848" i="3" l="1"/>
  <c r="E954" i="3"/>
  <c r="F665" i="3"/>
  <c r="F664" i="3"/>
</calcChain>
</file>

<file path=xl/sharedStrings.xml><?xml version="1.0" encoding="utf-8"?>
<sst xmlns="http://schemas.openxmlformats.org/spreadsheetml/2006/main" count="4929" uniqueCount="2651">
  <si>
    <t>условия для проживания детей и проведения досуга</t>
  </si>
  <si>
    <t>краткая информация о лагере с указанием  сайта, на котором размещён паспорт лагеря</t>
  </si>
  <si>
    <t>Белокалитвинский район</t>
  </si>
  <si>
    <t>Неклиновский район</t>
  </si>
  <si>
    <t>346844,                                Ростовская область,     Неклиновский р-н, х. Красный Десант,     ул. Октябрьская 1Б,  8(86347) 34024 reddesant@ mail.ru</t>
  </si>
  <si>
    <t>550 чел.     от 6 до 18 лет</t>
  </si>
  <si>
    <t>Шолоховский район</t>
  </si>
  <si>
    <t>1 группа</t>
  </si>
  <si>
    <t>Расположен в сосновом бору. Местность отнесена к лесостепной. Путь следования: поездом до станции "Миллерово" (СКЖД), далее автобусом до станицы Вешенской или рейсовым автобусом "Ростов-на-Дону - Вешенская". Имеются минеральные ванны, физиотера-певтические процедуры, ручной массаж, лечебная физ-культура, климатотерапия, диетотерапия, терренкур, приём минеральной воды питьевой, лечебные грязи, парафино-озокеритовые аппликации, осмотр и санация полости рта, утренняя гигиеническая гимнастика, пеше-ходные экскурсии, лечебный  бассейн с гидромассажем.</t>
  </si>
  <si>
    <t>кол-во мест в смену, возрастная категория детей</t>
  </si>
  <si>
    <t>стоимость путевки (стоимость 1 дня пребывания), руб.</t>
  </si>
  <si>
    <t>форма собственности</t>
  </si>
  <si>
    <t>режим работы (круглогодичный\сезонный), кол-во и сроки проведения смен</t>
  </si>
  <si>
    <t>группа санитарно-эпидемиологического благополучия</t>
  </si>
  <si>
    <t>Частная</t>
  </si>
  <si>
    <t>320 чел., от 6 до 18 лет</t>
  </si>
  <si>
    <t>учредитель (полное наименование учреждения, на базе которого создан лагерь)</t>
  </si>
  <si>
    <t>Азовский район</t>
  </si>
  <si>
    <t>Муниципальная</t>
  </si>
  <si>
    <t>Администрация Азовского района</t>
  </si>
  <si>
    <t>150 чел.     от 6 до 18 лет</t>
  </si>
  <si>
    <t>Государственная</t>
  </si>
  <si>
    <t>Боковский район</t>
  </si>
  <si>
    <t>Верхнедонской район</t>
  </si>
  <si>
    <t xml:space="preserve">Администрация Верхнедонского района     </t>
  </si>
  <si>
    <t>Одноэтажные деревянные жилые домики, санузлы в корпусах отсутствуют. Имеются душевые, оборудованы места для стирки  детьми личных вещей, комнаты гигиены для девочек на территории учреждения;  спортивные площадки; помещения для проведения кружковой работы и  игровой деятельности.</t>
  </si>
  <si>
    <t>Каменский район</t>
  </si>
  <si>
    <t xml:space="preserve">Муниципальная     </t>
  </si>
  <si>
    <t>Администрация     Каменского района</t>
  </si>
  <si>
    <t>Миллеровский район</t>
  </si>
  <si>
    <t>Размещение в одноэтажных деревянных корпусах. Санузлы и душевые в корпусах отсутствуют. Имеются места для стирки личных вещей, прачечная,  комната гигиены девочек. В наличии спортивные площадки: футбольная, баскетбольная, волейбольная, оборудованные спортивным инвентарём. Оборудованы игровые площадки, помещения для проведения кружковой работы. Игровые комнаты оснащены настольными компьютерными и иными играми, игрушками, имеется библиотека.</t>
  </si>
  <si>
    <t>Муниципальное учреждение Управление образования Миллеровского района</t>
  </si>
  <si>
    <t>Мясниковский район</t>
  </si>
  <si>
    <t xml:space="preserve">346849,                           Ростовская область,                               Неклиновский район,                                   х. Дарагановка, ул. Центральная 110,     8(86347)32007     </t>
  </si>
  <si>
    <t>Расположен в парковой зоне на берегу р. Миус с безопасным подходом к реке, пляжем, оборудованным теневыми навесами, раздевалками. Удаленность от города Таганрога - 15 км. Имеется медицинский пункт, изолятор.  ДОК укомплектован необходимыми квалифицированными специалистами. В работе используется методика работы с детьми по тематическим программам.</t>
  </si>
  <si>
    <t>Обливский район</t>
  </si>
  <si>
    <t>Администрация      Обливского района</t>
  </si>
  <si>
    <t>Сезонный,                        2 смены:               июнь, июль</t>
  </si>
  <si>
    <t>Семикаракорский район</t>
  </si>
  <si>
    <t>Тарасовский район</t>
  </si>
  <si>
    <t>Муниципальное образование Тарасовский район</t>
  </si>
  <si>
    <t>г. Волгодонск</t>
  </si>
  <si>
    <t>Cезонный,                       3 смены                          14.06-04.07        07.07-27.07         30.07-19.08</t>
  </si>
  <si>
    <t>г. Ростов-на-Дону</t>
  </si>
  <si>
    <t>Сезонный</t>
  </si>
  <si>
    <t>Одноэтажные домики. Имеются: санузлы, душевые, умывальники, комнаты личной гигиены для девочек, две спортивные площадки (волейбольная и баскетбольная) оборудованы спортивным инвентарём, футбольное поле, бассейн, кинозал, библиотека, игровые площадки, летняя эстрада.</t>
  </si>
  <si>
    <t>Лагерь располагается на о. Зеленый. Территория озеленена, благоустроена. Имеется медпункт, врач-педиатр, медсестра. В лагере организована работа кружков и секций, экскурсии, культурно-массовые мероприятия.</t>
  </si>
  <si>
    <t>РФ ТУ Росимущества по РО</t>
  </si>
  <si>
    <t>Кирпичный двухэтажный корпус. Имеются санузлы, душевые, комнаты гигиены расположены на территории, спортивная и игровая площадки, футбольное и волейбольное поле, библиотека, 3 отдельно стоящих помещения для детского творчества, бассейн.</t>
  </si>
  <si>
    <t>Сезонный,                              3 смены:                           08.06-28.06     01.07-21.07     24.07-13.08</t>
  </si>
  <si>
    <t>полное наименование лагеря в соответствии с уставом или положением данного лагеря</t>
  </si>
  <si>
    <t>адрес фактический и юридический, телефон, электронная почта</t>
  </si>
  <si>
    <t>2 группа</t>
  </si>
  <si>
    <t>фактический: 346175, Ростовская область,              Верхнедонской район, х. Базковский, ул.  Базковская, 95 а.     юридический: 346170, Ростовская область,              Верхнедонской район, ст. Казанская, ул. Тимирязева, 44. т.88636431560   vdoncdt@mail.ru</t>
  </si>
  <si>
    <t>3 группа</t>
  </si>
  <si>
    <t xml:space="preserve">Расположен на берегу р. Песковатка, вблизи р. Дон. Ближайшие железнодорожные станции:г. Миллерово – 140 км., поселок Чертково – 115 км. Расстояние до областного центра - г. Ростова-на-Дону – 360 км.     Паспорт лагеря размещен на официальном сайте Администрации Верхнедонского района Ростовской области http://vdondruzhba.usoz.ru     </t>
  </si>
  <si>
    <t>Расположен в лесной зоне, рядом р. Северский Донец. Имеется медицинский кабинет, оснащенный необходимыми мед.препаратами для оказания первой медицинской помощи. Расстояние до ближайшего  населенного пункта ст. Калитвенская 7 км.</t>
  </si>
  <si>
    <t xml:space="preserve"> Администрации Кашарского района Ростовской области</t>
  </si>
  <si>
    <t>Одноэтажные деревянные корпуса, с удобствами на улице. Имеются помещения, оборудованные для отдыха, игр и занятий: спортивный городок, который включает футбольное поле, мини футбольное поле, волейбольные, баскетбольные площадки; перекладины, брусья, турник, шведские лестницы, теннисные столы, бильярд, беговую дорожку, ринг. Имеется  игровой городок, качели, карусели, песочницы. Оборудованы системы хозяйственно-питьевого, противопожарного водоснабжения, собственный водопровод, душевые с подачей горячей воды, постирочная, комната гигиены девочек, летний душ, бытовая комната, библиотека, медицинский пункт, столовая на 300 посадочных мест и другие условия, способствующие эффективному отдыху и оздоровлению детей.</t>
  </si>
  <si>
    <t>200 чел. от 6 до 15 лет</t>
  </si>
  <si>
    <t>550 чел. от 6 до 18 лет</t>
  </si>
  <si>
    <t>соответствует</t>
  </si>
  <si>
    <t>Пансионат "Красный Десант" расположен в парковой зоне на берегу Азовского моря. Удаленность от города Таганрога - 25 км. Медицинская деятельность осуществляется на основании медицинской лицензии: аллергология и иммунология, восстановительная медицина, гастроэнтерология, диетология, лечебная физкультура и спортивная медицина, неврология, нефрология, оториноларингология, педиатрия, пульмонология, травматология, ортопедия, физиотерапия. Имеется медицинский пункт, изолятор.  В работе используется методика работы с детьми по тематическим программам. Пансионат  укомплектован необходимыми квалифицированными специалистами (медицинским персоналом, психологом, педагогами дополнительного образования, воспитателями, вожатыми.</t>
  </si>
  <si>
    <t>ООО "Детский оздоровительный лагерь "Дружба"  Латышев Виталий Александрович</t>
  </si>
  <si>
    <t>650 чел. от 6 до 18 лет</t>
  </si>
  <si>
    <t>ДОЦ "Дмитриадовский" расположен в парковой зоне на берегу Азовского моря. Удаленность от города Таганрога 15 км. Медицинская деятельность осуществляется на основании медицинской лицензии: аллергология и иммунология, восстановительная медицина, гастроэнтерология, диетология, лечебная физкультура и спортивная медицина, неврология, нефрология, оториноларингология, педиатрия, пульмонология, травматология, ортопедия, физиотерапия. Имеется медицинский пункт, изолятор.  В работе используется методика работы с детьми по тематическим программам. Санаторий  укомплектован необходимыми квалифицированными специалистами (медицинским персоналом, психологом, педагогами дополнительного образования, воспитателями, вожатыми.</t>
  </si>
  <si>
    <t xml:space="preserve">ООО детский оздоровительный центр "Зорька" Латышев Виталий Александрович    </t>
  </si>
  <si>
    <t xml:space="preserve"> 346843, Ростовская обл, Неклиновский р-н, с. Дмитриадовка, ул. Красноармейская, 25, тел.(86347)34024         ooo-zorka@mail.ru</t>
  </si>
  <si>
    <t>650 чел. от 7 до 17 лет</t>
  </si>
  <si>
    <t>Смешанная</t>
  </si>
  <si>
    <t>160 чел., от 6 до 17 лет</t>
  </si>
  <si>
    <t>400 чел от 7 до 16 лет</t>
  </si>
  <si>
    <t>250 чел. от 6 до 18 лет</t>
  </si>
  <si>
    <t>сезонный,                 4 смены:            03.06-23.06 25.06-15.07 17.07-06.08 08.08-28.08</t>
  </si>
  <si>
    <t>140 чел. от 6 до 18 лет</t>
  </si>
  <si>
    <t>346252                 Ростовская обл,                               Боковский р-н,              х. Вислогузов,                         ул. Вислогузовская, 47  т. 8928-138-51-03, kolosok.lager@mail.ru</t>
  </si>
  <si>
    <t>Собственность колхоза им. Шаумяна</t>
  </si>
  <si>
    <t>245 чел.от 6 до18 лет</t>
  </si>
  <si>
    <t>14352,24 (683,44)</t>
  </si>
  <si>
    <t>Кашарский район</t>
  </si>
  <si>
    <t>270 чел.     от 6 до 15 лет</t>
  </si>
  <si>
    <t>14280,00 (680,00)</t>
  </si>
  <si>
    <t>60 чел.     от 7 до 14 лет</t>
  </si>
  <si>
    <t>Лагерь расположен в 7 км от с. Чалтырь, дорога к лагерю с твердым покрытием.  Доставка детей к месту отдыха и обратно осуществляется на автобусах АТП, предназначенных для перевозки детей, в сопровождении сотрудников ГИБДД.     В лагере круглосуточно находится медицинский работник. Оборудован  отдельный медпункт с изолятором.</t>
  </si>
  <si>
    <t>347141,          Ростовская область, Обливский район,      ст. Обливская, ул. Заречная, д. 75</t>
  </si>
  <si>
    <t>90 чел. от 6 до 18 лет</t>
  </si>
  <si>
    <t xml:space="preserve">г. Ростов-на-Дону, Пролетарский район, о. Зеленый, ул. Окружная, 52 </t>
  </si>
  <si>
    <t xml:space="preserve">180 чел.,   от 7 до 16 лет.     </t>
  </si>
  <si>
    <t>110 чел.  от 7 до 14 лет</t>
  </si>
  <si>
    <t xml:space="preserve">   Павлова     Галина     Васильевна</t>
  </si>
  <si>
    <t>18000 (857,0)</t>
  </si>
  <si>
    <t xml:space="preserve"> 250 чел. От 6 до 18 лет </t>
  </si>
  <si>
    <t>Расположен в живописном месте низовья р. Дон, на территории леса в 100 м. от реки. Имеется собственный пляж для проведения оздоровительных и развлекательных программ. Территория лагеря озеленена, благоустроена. Ежедневно проводятся тематические программы для детей. В лагере круглосуточно находится медицинский работник. Информация о лагере на сайте Администрации Семикаракорского района. semikarakorskadmrn.donland.ru</t>
  </si>
  <si>
    <t>750 чел. от 6 до 18 лет</t>
  </si>
  <si>
    <t>750 чел.от 6 до 18 лет</t>
  </si>
  <si>
    <t xml:space="preserve">346844, Ростовская область, Неклиновский р-н, с. Красный Десант, ул. Октябрьская, 25А. т./ф (8634) 34024                            dol-drugba@mail.ru     </t>
  </si>
  <si>
    <t>346800, Ростовская обл., Неклиновский   р-н, с. Приморка,   ул. Ленина, 181/1 azovkurort-parus@mail.ru</t>
  </si>
  <si>
    <t>346845, Ростовская область,     Неклиновский район п. Золотая Коса,        ул. Ломоносова, д. 20     89897000407   dokromashka@     yandex.ru</t>
  </si>
  <si>
    <t>346863,                  Ростовская область, Неклиновский район, с. Натальевка,          ул. Чехова, б\н               sputnik @yandex.ru</t>
  </si>
  <si>
    <t>26400 (1100,0 руб./день)</t>
  </si>
  <si>
    <t xml:space="preserve">Парковая зона, на берегу Азовского моря, территория 9 га, расположен в с. Натальевка, 40 км от г. Таганрога. Реализуются тематические программы посменно. Имеется лицензия на осуществление медицинской деятельности по направлениям: диетология, медицинский массаж, сестринское дело в педиатрии, физиотерапия, гастроэнтерология, неврология, нефрология, отоларингология, педиатрия, пульмонология, терапия, травматология и ортопедия, физиотерапия.  Медицинский пункт и изолятор оборудованы и оснащены медикаментами и оборудованием. Дежурит машина скорой помощи, оснащенная необходимым оборудованием для экстренной госпитализации. Имеется отдельный лечебный корпус с кабинетами, оснащенными необходимым оборудованием для проведения медицинских процедур.           www.docsputnik.ru     </t>
  </si>
  <si>
    <t>18 900,00 (900,00)</t>
  </si>
  <si>
    <t xml:space="preserve">Сезонный,           4 смены     02.06-22.06     25.06-15.07     18.07-07.08     10.08-30.08     </t>
  </si>
  <si>
    <t xml:space="preserve">300 чел. </t>
  </si>
  <si>
    <t>Ростовская область в лице Министерства имущественных и земельных отношений, финансового оздоровления предприятия, организаций Ростовской области и СОП "Федерация Профсоюзов Ростовской области"</t>
  </si>
  <si>
    <t>Сезонный,                    2 смены.     08.06-28.06, 06.07-26.07</t>
  </si>
  <si>
    <t>150 чел. от 6 до 18 лет</t>
  </si>
  <si>
    <t>сезонный,          2 смены</t>
  </si>
  <si>
    <t>Сезонный,         3 смены:     08.06-28.06     02.07-22.07     26.07-15.08</t>
  </si>
  <si>
    <t>юридический:     Ростовская область, г. Азов, ул. Московская, 58          фактический: Азовский район,         х. Чумбур – Коса,   ул. Береговая, 1                 тел. 89585446950  romanchenko.dv75@yandex.ru</t>
  </si>
  <si>
    <t>режим работы (круглогодич-ный/сезонный), кол-во и сроки проведения смен</t>
  </si>
  <si>
    <t xml:space="preserve">ООО "Азовкурортсер-вис"     </t>
  </si>
  <si>
    <t>346844, Ростовская обл, Неклиновский район, х. Красный Десант, ул.Октябрьская 1-А,     тел. 8 (86347) 32007                                ooo-orlenok@mail.ru</t>
  </si>
  <si>
    <t xml:space="preserve"> </t>
  </si>
  <si>
    <t>+</t>
  </si>
  <si>
    <t>отсутствует</t>
  </si>
  <si>
    <t>Общество с ограниченной ответственностью "Казачок"</t>
  </si>
  <si>
    <t>250 от 6 до 18 лет</t>
  </si>
  <si>
    <t>Одноэтажное кирпичное здание, душевые и санузлы в комнате отсутствуют, место для стирки детьми личных вещей оборудовано. Имеются в наличии спортивные площадки, оборудованные спортивным инвентарем: футбольная, баскетбольная, волейбольная;   оборудованы игровые площадки, библиотека;  помещения для проведения кружковой работы.</t>
  </si>
  <si>
    <t>Сезонный,                 2 смены:            08.06-28.06        07.07-27.07</t>
  </si>
  <si>
    <t>Одноэтажные кирпичные спальные корпуса. Имеются  медпункт, столовая на 290 посадочных мест, баня и  летние душевые, комната гигиены, оборудовано место для стирки детьми личных вещей. На территории имеются волейбольные, баскетбольная  площадки, футбольное поле, игровой городок, оборудованный спортивным инвентарём, комнаты для кружковой работы, видеозал, игровые комнаты, летний кинотеатр, танцплощадка, пляж на берегу р. Белая Калитва в 300 метрах от лагеря.</t>
  </si>
  <si>
    <t>стоимость путевки                             (стоимость 1 дня пребывания), руб.</t>
  </si>
  <si>
    <t>14889,00 (709,00)</t>
  </si>
  <si>
    <t>346270, Ростовская область, Шолохов-ский район,           ст. Вешенская,       ул. Шолохова, 2 г</t>
  </si>
  <si>
    <t>сезонный:  весна, осень</t>
  </si>
  <si>
    <t>110 чел. от 6 до 18 лет</t>
  </si>
  <si>
    <t>6-ти этажное кирпичное  здание. Санузлы и душевые в комнате;  обо-рудованы места для стирки  детьми личных вещей. .Имеются спортивные площадки (футбольная, баскетболь-ная, волейбольная), оборудованные спортивным инвентарём;  оборудова-ны игровые площадки;  библиотека; помещения для проведения кружко-вой работы; игровые комнаты, осна-щённые настольными, компьютер-ными  и иными играми, игрушками.</t>
  </si>
  <si>
    <t>22122,00 - 24 дня (921,75)/                                               22612,17 -21 день (1076,77)</t>
  </si>
  <si>
    <t xml:space="preserve">Сезонный,             3 смены      - июнь-август (21 день)       </t>
  </si>
  <si>
    <t xml:space="preserve">Четыре одноэтажных кирпичных корпуса. При каждом корпусе находится санузел. Душевые комнаты отдельно от корпусов. Оборудованы места для стирки личных вещей и комнаты гигиены.Оборудованы волейбольная, баскетбольная площадки и мини - футбольное поле, а также спортивный городок, теннисные столы. Лагерь укомплектован спортивным инвентарем. Созданы условия для проведения кружков по интересам. </t>
  </si>
  <si>
    <t>14893,41 (709,21)</t>
  </si>
  <si>
    <t>сезонный: июнь-август</t>
  </si>
  <si>
    <t xml:space="preserve">двухэтажный кирпично-монолитный корпус, комнаты 2-4-х местные, на каждом этаже один санузел. Душевые комнаты 8 штук, также душевые и туалеты на территории, оборудованы места для стирки личных вещей и комнаты гигиены. Домики с 2,3, 6-местными комнатами с удобствами. На территории находятся волейбольная, баскетбольная и мини футбольные площадки, а также спортивный городок, тенисные столы. Комплекс укомплектован спортинвентарем, оснащен для ведения кружковой работы. </t>
  </si>
  <si>
    <t>17850,00 - 21 день (850,00)</t>
  </si>
  <si>
    <t>Лагерь расположен на Павло-очаковской косе, Азовского пролива.   Маршрут следования: г. Ростов-на-Дону, г. Азов, Павло-Очаковская коса (серез Кагальник, с. Займо-Обрыв, с. Круглое, с. Павло-Очаково). В комплексе находится мед.пункт, помощь оказывается круглосуточно. http://kazachokazov@yandex.ru</t>
  </si>
  <si>
    <t>юридический:                   г. Ростов-на-Дону, ул. Думенко, 13-Д          фактический адрес: Азовский район, Павло-Очаковская коса                              тел. 89281051054, (863)2942685     kazachokazov@yandex.ru</t>
  </si>
  <si>
    <t>22122,00 (921,75)/14893,41 (709,21)</t>
  </si>
  <si>
    <t>Детский лагерь "Орленок" расположен в сосновом бору на расстоянии 800 м. от р. Калитва в 3-х км.от г. Белая Калитва. Площадь 4 гектара.Территория ограждена и охраняется круглосуточно специализированной охраной,обеспечивающей строгий пропускной режим. Территория лагеря оборудована спортивными площадками для игры в волейбол, футбол, баскетбол, есть видеосалон, медицинский пункт, кинотеатр, столовая на 320 посадочных мест. Детям предоставляется  сбалансированное 5 разовое питание. Ежедневно горячие блюда, мясные и молочные блюда, свежие фрукты и овощи, соки и кондитерские изделия.  Схема проезда: от ж/д вокзала г. Белая Калитва автобус № 123 до ООО "Орленок". Сайт: www.bkorlenok.ru</t>
  </si>
  <si>
    <t>21000,00 (1000,00)</t>
  </si>
  <si>
    <t xml:space="preserve">На территоррии лагеря расположены летние домики и отдельно стоящие здания.
Оборудовано место для стирки  детьми личных вещей, имеются комнаты гигиены для девочек, душевые, биотуалеты, ногомойки. 
Наличие    спортивных площадок (футбольной, баскетбольной, волейбольной), оборудованных спортивным инвентарём;  оборудованные игровые площадки;  имеется помещение для проведения кружковой работы; игровые комнаты, оснащённые настольными играми.
</t>
  </si>
  <si>
    <t xml:space="preserve">Круглогодичный          08.06. - 28.06. 01.07. -21.07. 24.07. -13.08.   </t>
  </si>
  <si>
    <t xml:space="preserve">Резванов  Алексей Александрович ООО Спортивно-оздоровительный комплекс "Ромашка" </t>
  </si>
  <si>
    <t>круглогодичный          01.06-21.06     24.06-14.07     17.07-06.08     09.08-29.08</t>
  </si>
  <si>
    <t>629 чел.     от 6 до 18 лет</t>
  </si>
  <si>
    <t>Лагерь расположен на берегу Азовского моря. Это живописное место с тенистыми аллеями, цветниками, пляжем и чистым воздухом. www.dokromashka.ru</t>
  </si>
  <si>
    <t xml:space="preserve">31700,00(1510,00)     </t>
  </si>
  <si>
    <t>Яцук Светлана Викторовна  Детский санаторный оздоровительный лагерь "Мир"</t>
  </si>
  <si>
    <t>900 от 7 до 17 лет</t>
  </si>
  <si>
    <t xml:space="preserve">Латышев     Виталий     Александрович    ООО Детский оздоро-вительный центр     "Котло-строитель"          </t>
  </si>
  <si>
    <t>Круглогодичный</t>
  </si>
  <si>
    <t>766 чел., от 6 до 18 лет</t>
  </si>
  <si>
    <t>3 стационарных  одноэтажных корпуса( удобства на территории), два 2-х этажных кирпичных и одно 3-х этажное здания (удобства в номере). Имеется оборудованное место для стирки детьми личных вещей; имеется комната гигиены для девочек; имеются спортивные площадки( футбольная, волейбольные, баскетбольные), оборудованные спортивным инвентарем; имеется оборудованная игровая площадка; библиотека; имеются помещения для проведения кружковой работы; имеется игровая комната, оснащённая настольными, компьютерными  и иными играми, игрушками.</t>
  </si>
  <si>
    <t>22612,16 (942,18)</t>
  </si>
  <si>
    <t>22122,00 (921,75) - 27700 (1319,0) санаторная;  14893,41 (709,21) - загородная.                                                                                                Коммерческая - в зависимости от вида размещения.</t>
  </si>
  <si>
    <t xml:space="preserve">Круглогодичный 01.02-21.02
01.03-21.03
01.04-21.04
01.05-21.05
01.06-21.06
24.06-14.07
17.07-06.08
10.08-30.08
01.09-21.09
01.10-21.10
01.11-21.11
01.12-21.12
</t>
  </si>
  <si>
    <t xml:space="preserve">Круглогодичный     </t>
  </si>
  <si>
    <t>Пять стационарных кирпичных кор-пусов (удобства в корпусе). Имеются оборудованное место для стирки  детьми личных вещей; комната гигиены для девочек; спортивные площадки (футбольная, баскетбольная, волейбольные), оборудованные спортивным инвентарём; оборудованная игровая площадка;  библиотека; помещения для проведения кружковой работы;игровая комната, оснащённая настольными, компью-терными  и иными играми, игрушками.</t>
  </si>
  <si>
    <t>ДОЛ "Дружба" расположен в парковой зоне на берегу Азовского моря. Удаленность от города Таганрога - 25км. Медицинская деятельность осуществляется на основании медицинской лицензии: аллергология и иммунология, восстановительная медицина, гастроэнтерология, диетология, лечебная физкультура и спортивная медицина, неврология, нефрология, оториноларингология, педиатрия, пульмонология, травматология, ортопедия, физиотерапия. Имеется медицинский пункт, изолятор.  В работе используется методика работы с детьми по тематическим программам. ДОЛ укомплектован необходимыми квалифицированными специалистами (медицинским персоналом, психологом, педагогами дополнительного образования, воспитателями, вожатыми).</t>
  </si>
  <si>
    <t xml:space="preserve">круглогодичный   01.02-21.02
01.03-21.03
01.04-21.04
01.05-21.05
01.06-21.06
24.06-14.07
17.07-06.08
10.08-30.08
01.09-21.09
01.10-21.10
01.11-21.11
01.12-21.12
</t>
  </si>
  <si>
    <t>772 чел., от 6 до 18 лет</t>
  </si>
  <si>
    <t>6 стационарных кирпичных корпуса (удобства в корпусе). Имеется оборудованное место для стирки  детьми личных вещей; комната гигиены для девочек; спортивные площадки (футбольная, баскетбольная, волейбольные) оборудованные спортивным инвентарём; имеются оборудованная игровая площадка, библиотека, имеются помещения для проведения кружковой работы, игровая комната, оснащённая настольными, компьютерными  и иными играми, игрушками.</t>
  </si>
  <si>
    <t>ООО ДОК "Спутник", учредители: Шадов Ахмед Жантемирович, Шаповаленко Игорь Николаевич</t>
  </si>
  <si>
    <t xml:space="preserve">Круглогодичный 27.05-19.06
21.06-14.07
15.07-07.08
08.08-31.08
20.10-12.11
          </t>
  </si>
  <si>
    <t>838 чел.     от 7 до 17 лет</t>
  </si>
  <si>
    <t xml:space="preserve">Круглогодичный
5 смен
27.05-19.06
21.06-14.07
15.07-07.08
08.08-31.08
20.10-12.11
</t>
  </si>
  <si>
    <t>287 чел, от 7-17 лет</t>
  </si>
  <si>
    <t>Отдельные спальные комнаты с 2-3 местным размещением с удобствами в номере. Оборудованы места для стирки белья, комната гигиены для девочек в корпусах. Наличие спортивных площадок: 2 футбольных поля, 3 баскетбольных, 2 волейбольных площадки, 1 площадка для игры в бадминтон,для прыжков в длины, высоту, гимнастический комплекс, зал ЛФК, тренажерный зал,  беговая дорожка (100 м), тенисные столы, оборудованные спортивным инвентарем. 3 оборудованные игровые площадки, библиотека, помещения для кружковой работы, игровые комнаты, оснащенные настольными играми, компьютерный зал, видеозал, клуб.</t>
  </si>
  <si>
    <t xml:space="preserve">Парковая зона, на берегу Азовского моря, территория 2 Га, расположен в хуторе Рожок, 45 км. от г. Таганрога. Реализуются тематические программы посменно. Имеется лицензия на  осуществление медицинской деятельности по направлениям: диетология, медицинской массаж, сестринское дело в педиатрии, физиотерапия, гастроэнтерология, неврология, нефрология, отоларингология, педиатрия, пульмонология, терапия, травматология и ортопедия, физиотерапия. Медицинский пункт и изолятор  оборудованы  и оснащены медикаментами и оборудованием. Дежурит машина скорой медицинской помощи, оснащенная необходимым оборудованием для экстренной госпитализации. Имеется отдельный лечебный корпус с кабинетами, оснащенными необходимым оборудованием для проведения медицинских процедур.
Сайт:
http://www.docsputnik.ru
</t>
  </si>
  <si>
    <t>26400,00 (1100,00)</t>
  </si>
  <si>
    <t xml:space="preserve">Круглогодичный  01.02-21.02
01.03-21.03
01.04-21.04
01.05-21.05
01.06-21.06
24.06-14.07
17.07-06.08
10.08-30.08
01.09-21.09
01.10-21.10
01.11-21.11
01.12-21.12
     </t>
  </si>
  <si>
    <t xml:space="preserve">Имеется 5 стационарных корпуса (удобства в корпусе), оборудованное место для стирки  детьми личных вещей;  комната гигиены для девочек;  спортивные площадки (футбольная, баскетбольная, волейбольные), оборудованные спортивным инвентарём;  оборудованная игровая площадка;  библиотека;  помещения для проведения кружковой работы;
 игровая комната, оснащённая настольными, компьютерными  и ины-ми играми, игрушками
</t>
  </si>
  <si>
    <t>Одноэтажные кирпичные здания с санузлами и душевыми в корпусе. Оборудованы места для стирки личных вещей,  комнаты гигиены для девочек. Имеются спортивные площадки, футбольное,  волейбольное, баскетбольное поля, библиотека. Досуговые  мероприятия проводятся на территории лагеря и в кружковых кабинетах, библиотеке, игровых комнатах, оснащенных компьютерными и иными играми.</t>
  </si>
  <si>
    <t>Сезонный            4 смены                01.06-21.06     24.06-14.07     17.07-26.08     09.08-29.08</t>
  </si>
  <si>
    <t>Ростовская область, Неклиновский район, пос. Приморка,         ул. Ленина, 117  pioner.dol.@     yandex.ru</t>
  </si>
  <si>
    <t xml:space="preserve"> 01.06-21.06
24.06.-14.07
17.07.-06.08
09.08.-29.08
  </t>
  </si>
  <si>
    <t>150 чел., от 6 до 18 лет</t>
  </si>
  <si>
    <t xml:space="preserve"> На территории расположены три корпуса для проживания детей. Комнаты с удобствами.
Наличие игровой площадки, футбольного поля, библиотеки, комнаты для проведения кружковой работы.
</t>
  </si>
  <si>
    <t>14700,00 (700,0)</t>
  </si>
  <si>
    <t xml:space="preserve">Корпуса 2-этажные по 6 человек в комнате, удобства на этаже, коттеджи 1-этажные по 3 и 7 человек в комнате  удобства на блок.
</t>
  </si>
  <si>
    <t>14900,00 (709,52)</t>
  </si>
  <si>
    <t xml:space="preserve">сезонный                                    </t>
  </si>
  <si>
    <t>90чел.от 7 до 18 лет</t>
  </si>
  <si>
    <t xml:space="preserve">13  деревянных шестиместных  домиков, 1 кирпичный корпус. Имеются столовая, игровая,
оборудованное место для стирки  детьми личных вещей; комната гигиены для девочек,  спортивные площадки (футбольная, баскетбольная, волейбольная и др.), оборудованные спортивным инвентарём;  оборудованные игровые площадки;  библиотека; помещения для проведения кружковой работы; досуговые площадки, комнаты, оснащённые настольными, компьютерными  и иными играми, игрушками и т.д.
</t>
  </si>
  <si>
    <t>14400,00 (685,71)</t>
  </si>
  <si>
    <t>Сельско-хозяйственный производственный кооператив - колхоз им. Шаумяна</t>
  </si>
  <si>
    <t xml:space="preserve">Сезонный,                           3 смены     </t>
  </si>
  <si>
    <t>Одноэтажное кирпичное здание спального корпуса. В комнатах оборудованы кондиционеры. Санузел, душевые находятся отдельно от основного здания. Имеется прачечная и гладильная. Имеются футбольное поле, волейбольная и баскетбольная площадки, оборудованные спортивным инвентарем,  для игры в бадминтон, настольный теннис, для катания на роликовых коньках, батут. Оборудованы 4 беседки для каждого отряда, крытое помещение для проведения общих лагерных мероприятий, помещения для проведения кружковой работы. В наличии настольные игры, спортивное оборудование, компьютер.</t>
  </si>
  <si>
    <t xml:space="preserve">Сезонный,                  2 смены     10.06-30.06  05.07-25.07                    </t>
  </si>
  <si>
    <t>Расположен в 35 км от г. Миллерово и в 5 км от ст. Терновая в живописном, экологически чистом месте Калитвенского лесничества на реке Калитва. Со всех сторон центр окружает хвойный и лиственный лес. В течение оздоровительного сезона организовано медицинское обслуживание детей. Медпункт оснащен необходимым медицинским оборудованием. Доставка детей  организована автобусами из г. Миллерово. Учреждение организует программы дополнительного образования по следующим направлениям:туристско-краеведческое; эколого-биологическое; физкультурно-спортивное; социально-педагогическое;  художественно-эстетическое.                             Сайт: www/61yantar.ucoz.net</t>
  </si>
  <si>
    <t>14880,00 (708,6)</t>
  </si>
  <si>
    <t>Муниципальное учреждение Управления образования Миллеровского района</t>
  </si>
  <si>
    <t xml:space="preserve">346104, Ростовская область, Миллеровский район,                                   х. Новониколаевка, Калитвенское лесничество Донецкий лесхоз.      т.8 909-410-11-40, 8(86385)51-6-89     moudodorlenok@mail.ru       </t>
  </si>
  <si>
    <t xml:space="preserve">Сезонный                     2 смены:      10.06-30.06         05.07-25.07                   </t>
  </si>
  <si>
    <t xml:space="preserve">Одноэтажные деревянные и кирпичные корпуса. Отдельно имеются душевые с подачей горячей воды для мальчиков и девочек отдельно, санузлы, комната гигиены девочек, помещение для стирки личных вещей. Оборудованы системы хозяйственно-питьевого, противопожарного водоснабжения, собственный водопровод, питьевые фонтанчики, умывальники, ногомойки. Спортивный городок включает футбольное поле, мини футбольное поле, волейбольные, баскетбольные площадки; перекладины, брусья, турникет, шведские лестницы, теннисные столы, бильярд. Имеется беговая дорожка,  игровой городок, качели, карусели, каталки, песочницы,     библиотека. </t>
  </si>
  <si>
    <t>акционерное общество</t>
  </si>
  <si>
    <t xml:space="preserve">ДОЛ  расположен в сосновом бору на берегу реки Северский Донец  в Каменском районе         (7 км. от станицы Калитвенской).
На территории ДОЛ расположен медицинский пункт (в наличии 2 изолятора), обслуживаемый врачом  и медицинскими сёстрами.
ДОЛ работает по собственной программе.
Сайт: olegkoshevoy.ru
</t>
  </si>
  <si>
    <t>22000,00 (1047,62)</t>
  </si>
  <si>
    <t xml:space="preserve">Сезонный,          3 смены:                             
10.06.- 30.06.
03.07. – 23.07.
26.07. – 15.08.
</t>
  </si>
  <si>
    <t>16800,00 (800,00)</t>
  </si>
  <si>
    <t xml:space="preserve">Расположен в сосновом бору в 7 км.южнее   ст. Калитвенской Каменского района.  Площадь озеленения составляет 85%.  Программа работы на 21 день включает: ежедневные мероприятия, походы в музей, театр, цирк. Организуются экскурсии.     </t>
  </si>
  <si>
    <t>Отдел образования Администрации    г. Каменск-Шахтинского Ростовской области</t>
  </si>
  <si>
    <t>Сезонный,                 3 смены:              11.06-01.07         05.07-25.07        01.08-21.08</t>
  </si>
  <si>
    <t>160 чел.     от 6 до 18 лет</t>
  </si>
  <si>
    <t>14893,41 (709,20)</t>
  </si>
  <si>
    <t>125 чел. от 7 до 14 лет</t>
  </si>
  <si>
    <t>17850,00 (850,00)</t>
  </si>
  <si>
    <t xml:space="preserve"> ОАО</t>
  </si>
  <si>
    <t>Одноэтажные деревянные домики, .  Санузлы и душевые находятся на территории лагеря. Оборудована комната гигиены для девочек. На территории  имеются футбольная, баскетбольная, волейбольная площадки, оборудованные необходимым спортивным инвентарём (футбольные ворота, баскетбольные кольца, волейбольная сетка), а так же комната кружковой работы и игровая комната.</t>
  </si>
  <si>
    <t>Расположен на Зеленом острове, на берегу реки Дон. Расстояние до ближайшего населенного пункта 4 км. Территория лагеря озеленена, благоустроена. Имеется медпункт, оборудованный пляж. В лагере организована работа кружков и секций, проводятся экскурсии, культурно-массовые мероприятия.</t>
  </si>
  <si>
    <t>2228,00/2339,00</t>
  </si>
  <si>
    <t>36000,00 (1800,00)</t>
  </si>
  <si>
    <t>Сезонный,                 29.07.-23.08.</t>
  </si>
  <si>
    <t>55 чел.     от 6 до 18 лет</t>
  </si>
  <si>
    <t>Проживание в номерах гостиничного типа с удобствами в каждом номере;   оборудованы места для стирки  детьми личных вещей; комнаты гигиены для девочек; наличие спортивных площадок (футбольной, баскетбольной, волейбольной), площадка для бадминтона, беговая дорожка, наличие библиотеки; помещений для проведения кружковой работы; игровых комнат, летняя эстрада.</t>
  </si>
  <si>
    <t>347000, Ростовская область, Белокалитвинский район, п.Сосны, ул.50 лет СССР,1а; Kozlova.buh@gmail.com т. 8(86383) 33035, 25519</t>
  </si>
  <si>
    <t>346844, Ростовская область, Неклинов-ский район, х. Красный Десант, ул.Октябрьская 37-А, тел.  8 (8634) 43-05-14 kotlostrotel@mail.ru</t>
  </si>
  <si>
    <t>Фактический: Ростовская область, Неклиновский р-н, х. Красный Десант, ул. Октябрьская 1в.Юридический: г. Таганрог, ул. Капитана Кравцова, 2 т/ф (8634) 311-117 mir@center-mir.ru</t>
  </si>
  <si>
    <t xml:space="preserve">Круглогодичный 3 смены       </t>
  </si>
  <si>
    <t>12 стационарных кирпичных корпусов и одно 3-х этажное кирпичное здание (удобства в номере). Имеются оборудованное место для стирки  детьми личных вещей;  комната гигиены для девочек; спортивные площадки:футбольная, баскетбольная, волейбольные, оборудованные спортивным инвентарём; игровая площадка; библиотека; помещения для проведения кружковой работы; игровая комната, оснащённая настольными, компьютерными  и иными играми и игрушками.</t>
  </si>
  <si>
    <t>Расположен в парковой зоне на берегу Азовского моря. Удаленность от г. Таганрога - 25 км. Медицинская деятельность осуществляется на основании медицинской лицензии: аллергология и иммунология, восстановительная медицина, гастроэнтерология, диетология, лечебная физкультура и спортивная медицина, неврология, нефрология, оториноларингология, педиатрия, пульмонология, травматология, ортопедия, физиотерапия. Имеется отдельный лечебный корпус с кабинетами, оснащенными необходимым оборудованием для проведения медицинских процедур. В работе используется методика работы с детьми по тематическим программам. ДОЦ укомплектован необходимыми квалифицированными специалистами (медицинским персоналом, психологом, педагогами дополнительного образования, воспитателями, вожатыми).</t>
  </si>
  <si>
    <t>19 стационарных кирпичных корпусов (удобства в корпусе) и одно 3-х этажное кирпичное здание (удобства в номере). Имеются оборудованное место для стирки  детьми личных вещей; комната гигиены для девочек; спортивные площадки (футбольная, баскетбольная, волейбольные, обору-дованные спортивным инвентарём;     имеется оборудованная игровая пло-щадка; имеется библиотека;     помещения для проведения кружковой работы;     игровая комната, оснащён-ная настольными, компьютерными и иными играми, игрушками.</t>
  </si>
  <si>
    <t>Отдельные спальные клмнаты с 4-6-8-10 местным размещением с удобствами  в номере или на этаже. Оборудованы места для стирки белья, комната гигиены для девочек в корпусах. Наличие спортивных площадок: 2 футбольных поля, 3 баскетбольных, 2 волейбольных площадки, 1 площадка для игры в бадминтон, для прыжков в длину, высоту, гимнастический комплекс, зал ЛФК, тренажерный зал, беговая дорожка (100 м), теннисные столы, оборудованные спортивным инвентарем.3 оборудованные игровые площадки, библиотека, помещения для кружковой работы, игровые комнаты, оснащенные настольными играми, компьютерный зал, видеозал, клуб.</t>
  </si>
  <si>
    <t xml:space="preserve">Примечание: * Возможна организация загородного стационарного оздоровительного лагеря.                                          </t>
  </si>
  <si>
    <t xml:space="preserve">                      ** Информация будет уточнена дополнительно.</t>
  </si>
  <si>
    <t>отметка о наличии документов, разрешающих деятельность оздоровительной организации (по данным Управления Роспотребнадзора по Ростовской области)**</t>
  </si>
  <si>
    <t>наличие нарушений, выявленных МЧС РФ по Ростовской области**</t>
  </si>
  <si>
    <t>адрес (фактический, юридический), телефон, электронная почта</t>
  </si>
  <si>
    <t xml:space="preserve">Раздел I.  Информация о действующих организациях отдыха и оздоровления детей, расположенных на территории Ростовской области 2019 год </t>
  </si>
  <si>
    <t xml:space="preserve">Подраздел 1.  Загородные стационарные оздоровительные лагеря      </t>
  </si>
  <si>
    <t xml:space="preserve">Лагерь расположен на побережье Таганрогского залива. Маршрут следования до лагеря: г. Ростов-на-Дон - г. Азов- х.Чумбур–Коса (через с. Кагальник,       с. Займо - Обрыв, с. Круглое, с. Семибалки).  Имеется медпункт. Медицинскую помощь оказывают сотрудники ЦРБ, которые находятся в лагере круглосуточно. В 2019 году лагерь будет работать по программе "Грани солнечного лета", Сайт лагеря: http://chumbur.narad.ru               </t>
  </si>
  <si>
    <t>N П/П</t>
  </si>
  <si>
    <t>Общество с ограниченной ответственностью Спортивный комплекс "Казачок"</t>
  </si>
  <si>
    <t>Детский оздоровительный лагерь имени Олега Кошевого</t>
  </si>
  <si>
    <t xml:space="preserve"> фактический: 347832, Ростовская область,  Каменский р-н, ст. Калитвенская, район Сазоновского шлюза   dol-koshevoi@yandex.ru юридический: 347800, Ростовская обл,  г. Каменск-Шахтинский, ул. Сапрыгина, 1, т. 8(86365)23-4-90 (факс), 23-5-88,4-83-03   </t>
  </si>
  <si>
    <t xml:space="preserve">Условия проживания: 4  одноэтажных спальных кирпичных корпуса (в 2 в наличии туалет и умывальник). Для проведения досуга имеются: стадион, площадки для игры в волейбол, баскетбол и настольный теннис, тир,  кружковой павильон,
видео-зал, игровая комната, оснащённая электронным игровым оборудованием (аэро-хоккей, аэро-футбол и т.д.), костюмерная, игровые площадки.
</t>
  </si>
  <si>
    <t>Двухэтажные кирпичные здания, наличие санузлов и душевых в корпусе; оборудованного места для стирки детьми  личных вещей; комнаты личной гигиены; наличие спортивных площадок (футбольной, баскетбольной, волейбольной), оборудованных спортивным инвентарем, оборудованных игровых площадок; библиотеки; помещений для кружковой работы; игровых комнат, оснащенных настольными играми.</t>
  </si>
  <si>
    <t xml:space="preserve">фактический:  347832, Ростовская обл, Каменский р-н, ст. Калитвенская, зона детских лагерей     Upr_OO@kamensk.donpac.ru юридический: 347800, Ростовская обл, г. Каменск-Шахтинский, ул. Подтелкова, д.69, тел. 8(86365) 7-47-24      </t>
  </si>
  <si>
    <t xml:space="preserve">На территории располагаются кирпичные спальные одноэтажные корпуса, в которых по 2 санузла, душевая комната, оборудованное место для стирки детьми личных вещей, комната гигиены.
Имеются площадки: футбольная, волейбольная; настольный теннис. Игровые площадки оборудованы качелями, каруселями. Имеется детский игровой комплекс и гимнастический городок, тренажерный зал. Имеются помещения для проведения кружковой работы, библиотека, клуб. Круглосуточно организуется дежурный пост сотрудников полиции.
           </t>
  </si>
  <si>
    <t xml:space="preserve">Фактический адрес: 347863, Ростовская область, Каменский район, ст. Калитвенская, район детских лагерей.  dol.sosna@mail.ru Юридический адрес: г.Каменск-Шахтинский, ул. Кавказская д.28. т.8-909-436-15-33, 8-928-101-55-71.     </t>
  </si>
  <si>
    <t xml:space="preserve">Здания одноэтажные, материал –кирпич, отделка керам. плиткой. Имеются туалеты,  душевые для мальчиков и девочек;  место для стирки личных вещей;   комната гигиены для девочек; библиотека;  футбольная, баскетбольная, волейбольная  площадки оборудованные инвентарем;
- помещение для кружковой работы с наличием настольных игр.  
         </t>
  </si>
  <si>
    <t>юридический адрес: 346130 ул. К. Маркса, 6, г. Миллерово т. (86385) 2-55-89 фактический: адрес: 346104, Терновское п/о, Калитвенское лесничество, Миллеровского района Ростовской области. т. 8 (863)85- 5-16-16  bazajantar@rambler. ru</t>
  </si>
  <si>
    <t>юридический: 346200, Ростовская обл, Кашарский р-н, сл. Кашары, ул. Ленина, 58 фактический: 346200, Ростовская обл., Миллеровский район, х. Новониколаевка lodchayka@mail.ru</t>
  </si>
  <si>
    <t>347832 Ростовская обл., Каменский р-н, ст. Калитвенская 8(86365) 9 91 93</t>
  </si>
  <si>
    <t>Расположен в 35 км от г. Миллерово и в 5 км от ст. Терновая в живописном, экологически чистом месте Калитвенского лесничества на реке Калитва. Со всех сторон центр окружает хвойный и лиственный лес. В течение оздоровительного сезона организованно медицинское обслуживание детей.       Медпункт оснащен всем необходимым медицинским оборудованием.Оборудованная столовая расчитана на 200 посадочных мест. Доставка организована автобусами из г. Миллерово. Учреждение организует программы дополнительного образования по следующим направлениям: туристско-краеведческое; эколого-биологическое;  физкультурно-спортивное;   социально-педагогическое; художественно-эстетическое.    www.centrtyrizma.ru</t>
  </si>
  <si>
    <t xml:space="preserve">юридический: Мясниковский район, с. Чалтырь, ул. Красноармейская 65/35. Тел/факс:   (863-49)2-29-40          фактический: Мясниковский район, территория бригады №1 колхоза им. Шаумяна  тел. 8(86349) 2-28-68     </t>
  </si>
  <si>
    <t xml:space="preserve">25 домиков (удобства на территории) и 15 стационарных корпуса (удобства в номере). Имеется оборудованное место для стирки  детьми личных вещей;  имеется комната гигиены для девочек; имеются спортивные площадки (футбольная, баскетбольные, волейбольные), оборудованные спортивным инвентарём;  оборудованная игровая площадка;  библиотека; имеются помещения для проведения кружковой работы;  игровая комната, оснащённая настольными, компьютерными  и иными играми, игрушками.
</t>
  </si>
  <si>
    <t>ООО "Лето"     Рыкова Оксана Петровна</t>
  </si>
  <si>
    <t>ООО "Лето" Детский оздоровительный лагерь            "Золотая Коса"</t>
  </si>
  <si>
    <t>ООО Детский оздоровительный комплекс "Солнечная      поляна"</t>
  </si>
  <si>
    <t xml:space="preserve">юридический: 347900, Ростовская область, г. Таганрог, ул. Кузнечная, 6,  оф. 8 Рыкова О.П.   8(863)4 684193 фактический: Ростовская область, Неклиновский район, с. Золотая Коса, ул. Новаторов,15             </t>
  </si>
  <si>
    <t>Расположен на  берегу Азовского моря, в парковой зоне в 30 км от г. Таганрога и занимает огороженную, охраняемую территорию 10 га. Во время пребывания в лагере педагогическая программа, проводятся соревнования, конкурсы, театрализованные представления, КВН. На территории работают кружки и секции по интересам детей . В наличии футбольное поле, баскетбольная и воллейбольная площадки, теннисные столы .В ДОЛ   организовано пятиразовое питание, по меню утвержденному директором ДОЛ. Имеется медицинский пункт, изолятор.           Сайт: goldkosa.ru</t>
  </si>
  <si>
    <t>ООО Детский оздоровительный лагерь "Лагуна"</t>
  </si>
  <si>
    <t>Муниципальное  учреждение дополнительного образования детей детский оздоровительный лагерь "Чумбур – Коса"</t>
  </si>
  <si>
    <t xml:space="preserve">Муниципальное бюджетное образовательное учреждение дополнительного образования  "Детский образовательно-оздоровительный центр "Колосок"     </t>
  </si>
  <si>
    <t xml:space="preserve">Муниципальное образование "Боковский район" (Администрация            Боковского района)      </t>
  </si>
  <si>
    <t xml:space="preserve">Лагерь расположен на берегу р. Чир, территория озеленена. Расстояние до ближайшего населенного пункта 9 км. Медицинскую помощь оказывают медицинские работники МБУЗ "ЦРББоковского района".     Сайт лагеря: kоlosok.bokovobraz.ru     </t>
  </si>
  <si>
    <t>Детский оздоровительно-образовательный центр "Дружба" aилиал муниципального образовательного учреждения дополнительного образования Верхнедонского района Центра детского творчества</t>
  </si>
  <si>
    <t>АО  "Каменск-волокно"</t>
  </si>
  <si>
    <t xml:space="preserve">Муниципальное бюджетное учреждение дополнительного образования детей "Детский оздоровительно- образовательный центр "Орленок"       </t>
  </si>
  <si>
    <t xml:space="preserve">Расположен в сосновом бору; расстояние от ближайшего населенного пункта ст. Калитвенской 7 км.,расстояние до реки Северский Донец 600м. Центр реализует "Программу летнего отдыха детей в оздоровительно-образовательном лагере "Орленок". Имеется лицензия на образовательную деятельность.  Сайт:  http://rlyonok61.ru     </t>
  </si>
  <si>
    <t>Муниципальное казенное предприятие Каменского района     "Социально-оздоровительный центр     "Радость"</t>
  </si>
  <si>
    <t>Детский оздоровительный лагерь "Сосна"</t>
  </si>
  <si>
    <t>Общество с ограниченной ответственностью "Октава"</t>
  </si>
  <si>
    <t>Муниципальное бюджетное образовательное учреждение дополнительного образования детей Детский   оздоровительно- образовательный центр "Чайка" Кашарского района</t>
  </si>
  <si>
    <t xml:space="preserve">Расположен в сосновом бору, х. Новониколаевка, Миллеровского района, Ростовской области. Проезд от г. Миллерово, с. Ольховый рог,  х. Новониколаевка (0,5 км.от лагеря). Реализуются тематические программы "Республика детства" и "Бригантина". Медицинское обслуживание детей обеспечивают МБУЗ Кашарского района РО "ЦРБ" на основании договора на безвозмездной основе. Обеспечено обязательное медицинское страхование. Сайт: www.lodchayka.rostovschool.ru    </t>
  </si>
  <si>
    <t>Муниципальное  бюджетное учреждение дополнительного образования детей  "Детский оздоровительно-образовательный центр "Янтарь"</t>
  </si>
  <si>
    <t>Муниципальное бюджетное учреждение дополнительного образования     "Центр детского и юношеского туризма и экскурсии Миллеровского района"</t>
  </si>
  <si>
    <t xml:space="preserve">Детский оздоровительный  лагерь "Орленок" </t>
  </si>
  <si>
    <t>ООО Детский оздоровительный комплекс     "Солнечная поляна"          Латышев     Виталий     Александрович</t>
  </si>
  <si>
    <t>ООО "ДОЛ Лагуна"                 Топчий  Роман Вячеславович        т. 8-918-434-82-50</t>
  </si>
  <si>
    <t>Расположен в 4 км от ст. Обливской на берегу реки Чир. Реализуется оздоровительно-образовательная программа "Каникулы", направленная на дополнительное образование детей по 4 направлениям: художественно-эстетическое, социально-педагогическое, физкультурно-спортивное и туристско-краеведческое. На основании приказа МУЗ ЦРБ Обливского района предоставляет медицинских работников для работы в ОУ ДОД ООЦ "Орленок".       Маршрут следования идет по проселочной дороге без твердого покрытия. Паспорт лагеря размещен на сайте www.oblivobr.ru</t>
  </si>
  <si>
    <t>346630, Ростовская область,               Семикаракорский район, урочище "Тополиха", 1,5км на север от г. Семикаракорска,                               т./ факс 8(86356)4-05-50     dsolsolnishko@yandex.ru</t>
  </si>
  <si>
    <t>Центр окружен хвойным лесом и расположен вдали от предприятий промышленного и сельскохозяйственного производства на территории памятника природы регионального значения "Городищенская дача". Маршрут следования: 65 км по асфальтирорванной дороге от     п. Тарасовский через сл. Ефремово-Степановка в сл. Александровка. Реализуется программа спортивной и экологической направленности. В учреждении для оказания круглосуточной медицинской помощи имеется медпункт, где постоянно дежурят врач и медсестра.   www.mboudoddoozlesnajarespublika.ru</t>
  </si>
  <si>
    <t xml:space="preserve">Центр находится вблизи реки Дон в лесо-степной зоне.
Задачи центра: укрепление духовного, нравственного, и физического здоровья детей , создание условий для приобретения ими
позитивного опыта, сознания и готовности строить свою жизнь на основе сознательного отношения к своему здоровью, саморазвитии, самореализации и самоопределении.
Оздоровительный отдых построен в соответствии с тематическими программами. 
Педагогические работники имеют высшее и среднее педагогическое образование.
Обеспечена безопасность детей: учреждение соответствует требованиям противопожарной безопасности. Территория ограждена по всему периметру. Проводится ежегодная противоклещевая обработка территории.
Медицинскую помощь оказывает МУЗ "Детская городская больница" г.Волгодонска.
http://ivushka61.ru
</t>
  </si>
  <si>
    <t>ООО "Волгодонский комбинат древесных плит"</t>
  </si>
  <si>
    <t>На территории лагеря 6 действующих кирпичных корпуса на 400 мест. Все корпуса комплекса оснащены средствами пожаротушения, пожарными гидрантами, рядом с каждым корпусом имеется пожарный щит. Размещаются дети в комнатах по 2-4-8 человек. Постельное белье заготовлено по 2 комплекта на каждого ребенка (летний вариант). В каждом корпусе на каждом из этажей имеются телевизоры.  Пищеблок оборудован инвентарем в соответствии с санитарными правилами и нормами. Имется современная столовая на 500 посадочных мест. Питание 5-разовое, сбалансированное.Вода для душевых и приготовления пищи привозная из МУП "Водоканал". Санузлы и душевые в комнатах отсутствуют. Имеется прачечная, где стирают детское белье, есть комната личной гигиены для девочек.     Для проведения культурно-воспитательных  и спортивных мероприятий имеются: стадион с беговыми дорожками, волейбольная и баскетбольная площадки, комната для игры в настольный теннис, костровая и танцевальная площадки, летний кинотеатр. Для прогулки детей по реке предусмотрен причал для парковки катера. Санитарное состояние территории лагеря и пляжа соответствует нормам.</t>
  </si>
  <si>
    <t xml:space="preserve">Детский оздоровительный комплекс "Маяк"  расположился в 10 км от шумных дорог и городской суеты.
ДОК "Маяк" расположен в редчайшем заповедном месте. Зеленый молодой лес, чистый звенящий воздух, живописные берега "батюшки" Тихого Дона, его манящие воды и яркое южное солнце позволяют сделать отдых ребят незабываемым. Его территория составляет 12 га.
"Маяк" сегодня  - это современный оздоровительный комплекс с развитой материальной базой.
Оздоровительная и воспитательная работа направлена     на решение задач    по: -оздоровлению,  полноценному и активному отдыху ребят; 
- формированию активной гражданской позиции у детей;
- по развитию инициативы и самостоятельности;
- развитию эстетического вкуса и творческих способностей. 
Медицинский блок обеспечен всем необходимым инвентарем и медикаментами. В штате ДОК "Маяк" имеются врач-педиатр и две медсестры с опытом работы в детских медицинских учреждениях не менее трех лет. Каждую смену в первые дни заезда детей врачом-педиатром ДОК "Маяк" проводятся профилактические беседы с отдыхающими и обслуживающим персоналом. На случаи укусов в медицинском блоке комплекса имеется вакцина против укусов змеи и все препараты, необходимые для оказания первой помощи. Организовано круглосуточное дежурство автотранспорта на случай экстренного вывоза  в городские медучреждения.
http://www.vkdp.ru/mayak/
          </t>
  </si>
  <si>
    <t>Ростовский вертолетно- производственный комплекс ПАО "Роствертол" им. Б.Н. Слюсаря</t>
  </si>
  <si>
    <t>Лагерь расположен на о. Зеленый, проезд по 29 линии через понтонный мост. Территория озеленена, благоустроена. Имеется медпункт. В лагере организована работа кружков и секций, экскурсии, культурно-массовые мероприятия, реализуется программа развития личности     "Я - лидер"                                              Сайт www.rniirs.u</t>
  </si>
  <si>
    <t xml:space="preserve"> ОАО "РЖД"</t>
  </si>
  <si>
    <t>Лагерь располагается в сельской местности, подъезд к лагерю асфальтированная дорога. Имеется пляжная зона, оборудованная солнечными навесами, биотуалетом, лежаками. На территории столовая с пищеблоком, отвечающим нормам СанПин, имеется медицинский блок.</t>
  </si>
  <si>
    <t>УДО ООЦ "Орленок" -  филиал МБУ ДО Обливского ДДТ</t>
  </si>
  <si>
    <t>Два двухэтажных кирпичных корпуса с удобствами на этаже (с санузлами, душевыми и комнатами для гигиены для девочек); 22 деревянных домика летнего типа с удобствами на территории лагеря. Имеются футбольная, баскетбольная и волейбольная площадки; помещение для проведения кружковой работы, игровые комнаты, оснащенные настольными играми и игрушками; библиотека.</t>
  </si>
  <si>
    <t>Муниципальное бюджетноеучреждение "Детский спортивно-оздоровительный лагерь      "Солнышко"</t>
  </si>
  <si>
    <t>Администрация Семикаракорского района</t>
  </si>
  <si>
    <t>Муниципальное бюджетное образовательное учреждение дополнительного образования "Оздоровительно-образовательный центр "Лесная республика"</t>
  </si>
  <si>
    <t>Тарасовский район , 120 м на северо-восток от жилого дома  № 12 по ул. Центральная в сл. Александровка т/факс:  8(86386)37-0-22 lesres@rambler.ru</t>
  </si>
  <si>
    <t>Муниципальное бюджетное учреждение   "Центр оздоровления и отдыха "Ивушка"</t>
  </si>
  <si>
    <t>Управление образования г. Волгодонска</t>
  </si>
  <si>
    <t>юридический адрес: 347371, Ростовская обл, г. Волгодонск, пер. Западный, 5 фактический адрес: г. Волгодонск,ул. Отдыха, 41 т.(863 92) 24-82-55ivushka41@yandex.ru</t>
  </si>
  <si>
    <t>Детский оздоровительный комплекс "Маяк"</t>
  </si>
  <si>
    <t>Сезонный, 3 смены           14.06-04.07          07.07-27.07                30.07-19.08</t>
  </si>
  <si>
    <t>юридический: 347371, Ростовская область,   г. Волгодонск,  ул. Портовая, 1; т. (863)9-22-04-17; 22-09-85  фактический: Ростовская обл, г. Волгодонск, ул. Ярильская, 1. т.8(86392)26-09-98; personal@vkdp.ru</t>
  </si>
  <si>
    <t>Детский загородный  лагерь "Весна"</t>
  </si>
  <si>
    <t xml:space="preserve">Детский оздоровительный лагерь "Восход" на базе сезонного релаксационно-восстановительного комплекса ФГУП "РНИИРС"      </t>
  </si>
  <si>
    <t xml:space="preserve">Детский  оздоровительный лагерь                      "Локомотив" </t>
  </si>
  <si>
    <t>полное наименование лагеря в соответствии с уставом или положением лагеря</t>
  </si>
  <si>
    <t>*ООО "Орленок"</t>
  </si>
  <si>
    <t>*ООО Детский оздоровительный центр "Котлостроитель"</t>
  </si>
  <si>
    <t xml:space="preserve">ДОЦ "Котлостроитель" расположен в парковой зоне на берегу Азовского моря. Удаленность от города Таганрога 28 км. Имеется медицинский пункт, изолятор. Санаторий  предоставляет санаторно-курортную помощь: водолечение, грязелечение, питьевое лечение минеральными водами, клинико-диагностическая лаборатория, лечебная физ-ра, массаж,  аппаратная физиотерапия , психотерапия, лечебное питание, фитовоздействие,  лечение парафином и  озокеритом, лектросветолечение, механотерапия, стоматологический кабинет; климатолечение.
Комплекс укомплектован необходимыми квалифицированными специалистами (медицинским персоналом, психологом, педагогами дополнительного образования, воспитателями, вожатыми. В работе используется методика работы с детьми по тематическим программам.
</t>
  </si>
  <si>
    <t xml:space="preserve">9 спальных стационарных кирпичных одноэтажных корпусов (комнаты на 5-6 человек, удобства на этаже) и 4 новых жилых корпуса на 565 мест с удобствами в номере. Каждый корпус оборудован холлом с ЖК телевизором с устройством DVD, столами, лавками для отрядных мероприятий. Перед каждым корпусом организованы отрядные места, оборудованные костровыми, лавками, столами, теннисными столами.
Работают спортивные секции, проводятся различные соревнования, конкурсы, дискотеки, театрализованные представления, в каждой смене  организуются "пенные дискотеки", лазер-шоу,   фейерверки красок, игровые программы, снимаются детские короткометражные фильмы. Желающие организованные группы могут воспользоваться разнообразными экскурсионными маршрутами (за дополнительную плату).
Работают следующие секции и кружки: футбол, волейбол, баскетбол, аэробика, тренажерный зал, "Киностудия" (уроки актерского мастерства, сценарное дело, режиссерское дело, съемки и монтаж фильмов),  "Фенечка", "Оригами", "Умелые руки", "Вокальный кружок", "Эко-кружок", "Человек – целый мир" (психологический), "Изостудия" и др.
Имеется компьютерный класс с 10 ноутбуками, компьютерными играми,  Игровой комплекс "Лазертаг".
В жилых корпусах имеются условия для стирки личных вещей. 
</t>
  </si>
  <si>
    <t xml:space="preserve">Сайт : center-mir.ru
Место нахождения: пригород г.Таганрога, побережье Таганрогского залива Азовского моря.
Общая площадь ДСОЛ "Мир" -8,431га.   Охраняемая территория, ограждена забором 2,4м высотой, пропускной режим, имеется видеонаблюдение. Инфраструктура: столовая на 650 посадочных мест, видеосалон, тренажерный зал, открытая и крытая дискотечные площадки со сценами для общелагерных мероприятий, борцовский зал (покрытие для греко-римской борьбы), футбольное поле, три волейбольные (одна с покрытием "Гамбит", одна – пляжный волейбол, одна - асфальт) и баскетбольная площадки, беговые дорожки, библиотека, беседки для проведения отрядных мероприятий, кабинеты для проведения кружков, оснащенные компьютерами, телевизорами, DVD-проигрывателями, интерактивной доской, банно-прачечный комплекс, питьевая галерея с минеральной лечебно-столовой водой, 2 бассейна с подогревом: один - 15х7х0,9, второй – 15x7x1,2, игровая площадка  для детей до 12 лет огороженная с набором игрового оборудования:  качалки-балансиры,  игровой комплекс с горкой размером 4м х 6 м, игровой  комплекс с горкой  размером 3,5м х 3,5 м,  карусель на 6 чел.,   батут прыжковый размером 5 х 5 м; спортивная площадка  для детей старше 12 лет, оборудованная  спортивными  комплексами,   уличными тренажерами, парковая зона отдыха, оснащенной беседками, светодиодными конструкциями, сказочными фигурами, местами для прогулок, двухуровневый веревочный парк.
Имеются  собственные системы жизнеобеспечения комплекса: отопление, горячее и холодное водоснабжение, водоотведение в централизованную сеть, системы кондиционированияи вентиляция.
Создана безбарьерная среда в жилых корпусах, столовой, лечебном корпусе.
.   </t>
  </si>
  <si>
    <t xml:space="preserve">Шадов Ахмед Жантемирович
Шаповаленко Игорь Николаевич Общество с ограниченной ответственностью
"Детский оздоровительный комплекс "Спутник" филиал "Санаторий- профилакторий "Звезда"
</t>
  </si>
  <si>
    <t xml:space="preserve">Юрид. Адрес:346863, Россия, Ростовская обл., Неклиновский  р-н, с. Натальевка, ул. Чехова, б/н
тел./факс: (8634) 642-640, 640-615, 640-616.
Фактический адрес: Ростовская обл., Неклиновский район, хутор Рожок, пер. Школьный, 5 "а"
E-mail: doc-sputnik@yandex.ru
http://www.docsputnik.ru
</t>
  </si>
  <si>
    <t xml:space="preserve">Условия пребывания детей в ДОЛ "Парус" соответствует установленным нормам и правилам противопожарной и санитарной безопасности СанПиН 2.4.4.1204-03 и способствуют полноценному отдыху и оздоровлению детей, национальному стандарту Российской Федерации ГОСТ Р 52887-2007.Размещение в номерах не более 4-5 человек; наличие санитарных блоков, включающих душевые комнаты, туалеты с расположением на этаже; площадь спальных мест в соответствии с  действующими нормами и правилами; оборудование спальных помещений мебелью (кроватями с ортопедическими матрасами, прикроватными тумбочками, шкафами, стульями
Создана  спортивная  инфраструктура (футбольное поле,  баскетбольная площадка, волейбольная площадка, площадка для пляжного волейбола, площадка для тенниса. Имеется культурно - досуговой  программа; Лагерь обеспечен книгами, журналами, настольными играми, спортивным инвентарем.
</t>
  </si>
  <si>
    <t xml:space="preserve">ДСОЛ "Парус"  расположен на побережье Азовского моря на первой береговой линии.
   Имеется собственный оборудованный огороженный песчаный пляж (навесы от солнца, кабинки для переодевания) расположенный  в 30 м от корпуса проживания).
Организован  пост оказания первой медицинской помощи на воде.
Обеспечение ежедневной работы спасательной службы во время купания организованных групп детей, ежедневной уборки территории пляжа.
Наличие подогреваемого  оздоровительного плавательного стационарного бассейна на территории учреждения, оборудованного аэрогидромассажем .В распоряжении детей солярий-аэрарий.
Имеется  благоустроенная  столовая и пищеблок, отвечающих санитарным требованиям; организован  питьевой  режим; обеспечено  полноценное, разнообразное и качественное питание  детей в соответствии с требованием   5 раз в день.
Обеспечена круглосуточная охрана   территории учреждения.
Иимеется медицинский блок.   По назначению врача производятся процедуры по профилактике,   восстановлению здоровья и поднятию иммунитета.
Сайт: Parus-azov
</t>
  </si>
  <si>
    <t xml:space="preserve">ДОЦ"Зорька" расположен в парковой зоне на берегу Азовского моря. Удаленность от города Таганрога 25 км.  Медицинская деятельность осуществляется на основании медицинской лицензии по профилям:
аллергология и иммунология, восстановительная медицина, гастроэнтерология, диетология, лечебная физкультура и спортивная медицина, неврология, нефрология, оторинола-рингология, педиатрия, пульмонология, травматология, ортопедия, физиотерапия. Имеется медицинский пункт, изолятор.  В работе используется методика работы с детьми по тематическим программам. Центр  укомплектован необходимыми квалифицированными специалистами (медицинским персоналом, психологом, педагогами дополнительного образования, воспитателями, вожатыми).
 </t>
  </si>
  <si>
    <t>*ООО Спортивно-оздоровительный комплекс "Ромашка"</t>
  </si>
  <si>
    <t>*Детский санаторный оздоровительный лагерь "Мир"</t>
  </si>
  <si>
    <t>*ООО Детский оздоровительный центр "Орленок"</t>
  </si>
  <si>
    <t>*ООО пансионат "Красный Десант"</t>
  </si>
  <si>
    <t>* ООО "Детский оздоровительный лагерь "Дружба"</t>
  </si>
  <si>
    <t>* ООО "Детский оздоровительный комплекс "Спутник"</t>
  </si>
  <si>
    <t xml:space="preserve">*ООО "Детский оздоровительный комплекс "Спутник" филиал "Санаторий- профилакторий "Звезда"
</t>
  </si>
  <si>
    <t xml:space="preserve">* Детский санаторно-оздоровительный лагерь "Парус"     </t>
  </si>
  <si>
    <t xml:space="preserve">ООО детский оздоровительный центр "Зорька"    </t>
  </si>
  <si>
    <t xml:space="preserve">Круглогодичный 11 смен
05.01 - 28.01
24.03 - 16.04
17.04 - 10.05
27.05 - 19.06
20.06 - 13.07
14.07 - 06.08
07.08 - 30.08
01.09 - 24.09
30.09 - 23.10
25.10 - 17.11
02.12 -25.12.
</t>
  </si>
  <si>
    <t>ООО детский оздоровительный центр "Дмитриадовский" Латышев Виталий Александрович</t>
  </si>
  <si>
    <t xml:space="preserve">346841, Ростовская область, Неклиновский район, пос. Дмитриадовка, ул. Тельмана, 28  тел. 8 (86347) 3 40 24     </t>
  </si>
  <si>
    <t>*ООО детский оздоровительный центр "Дмитриадовский"</t>
  </si>
  <si>
    <t>ООО пансионат "Красный Десант" Латышев Виталий Александрович</t>
  </si>
  <si>
    <t>ООО Детский оздоровительный центр     "Орленок"                            Леонов Игорь Николаевич</t>
  </si>
  <si>
    <t xml:space="preserve">Детское санаторно-оздоровительное отделение на базе ОАО "Санаторий Вешенский"     </t>
  </si>
  <si>
    <t xml:space="preserve">                          ** Информация будет уточнена дополнительно.</t>
  </si>
  <si>
    <t>наличие нарушений, выявленных в 2018 году МЧС РФ по Ростовской области (по данным ГУ МЧС России по Ростовской области)**</t>
  </si>
  <si>
    <t xml:space="preserve">   Раздел I. Информация о действующих организациях отдыха и оздоровления детей, расположенных на территории   Ростовской области 2019 год                                                                                                                                                                                                                                       </t>
  </si>
  <si>
    <t>Подраздел 2. Санаторные оздоровительные лагеря круглогодичного действия</t>
  </si>
  <si>
    <t xml:space="preserve">344025, г. Ростов-на-Дону, 29 линия, о. Зеленый, ул. Окружная, 4.     </t>
  </si>
  <si>
    <t xml:space="preserve">юридический: 344038 г. Ростов-на-Дону, ул. Нансена, д. 130  т. 255-54-68  фактический: Ростов-на-Дону, ул. Окружная, 16  </t>
  </si>
  <si>
    <t>№ п/п</t>
  </si>
  <si>
    <t>наименование территории</t>
  </si>
  <si>
    <t xml:space="preserve">Наименование образовательной организации, на базе которого организован лагерь с дневным пребыванием </t>
  </si>
  <si>
    <t>Адрес фактический и юридический, контактные телефоны, адрес электронной почты</t>
  </si>
  <si>
    <t>Сроки проведения</t>
  </si>
  <si>
    <t>Возрастная категория детей</t>
  </si>
  <si>
    <t>Условия проведения досуга</t>
  </si>
  <si>
    <t>Группа санитарно-эпидемиологического благополучия</t>
  </si>
  <si>
    <t>Краткая  информация о лагере</t>
  </si>
  <si>
    <t>январь</t>
  </si>
  <si>
    <t>март-апрель</t>
  </si>
  <si>
    <t>июнь</t>
  </si>
  <si>
    <t>июль</t>
  </si>
  <si>
    <t>август</t>
  </si>
  <si>
    <t>октябрь-ноябрь</t>
  </si>
  <si>
    <t>кол-во детей</t>
  </si>
  <si>
    <t>Муниципальное бюджетное общеобразовательное учреждение средняя общеобразовательная школа №19 Азовского района</t>
  </si>
  <si>
    <t>346750, Рост. обл., Азовский район, п. Овощной, пер. Комсомольский, 6 а, т. 8(86342)72-1-98, seconder_s-l_19@mail.ru</t>
  </si>
  <si>
    <t>7-17</t>
  </si>
  <si>
    <t>Условия, обеспечивающие полноценный отдых и оздоровление детей</t>
  </si>
  <si>
    <t>лагерь дневного прибывания детей</t>
  </si>
  <si>
    <t>Муниципальное бюджетное общеобразовательное учреждение Маргаритовская средняя общеобразовательная школа Азовского района</t>
  </si>
  <si>
    <t>346758 Рост. обл., Азовский район, с. Маргаритово, ул. Школьная, 15  т. 8(86342) 90-2-34, margsosh@yandex.ru</t>
  </si>
  <si>
    <t>Муниципальное бюджетное общеобразовательное учреждение Головатовская средняя общеобразовательная школа Азовского района</t>
  </si>
  <si>
    <t>346740, Рост. обл., Азовский район, с. Головатовка, ул. Буденного, 24,  т. 8(86242)92-5-51, golovatovkasosh@yandex.ru</t>
  </si>
  <si>
    <t>Муниципальное бюджетное общеобразовательное учреждение Круглянская средняя общеобразовательная школа Азовского района</t>
  </si>
  <si>
    <t>346772, Рост. обл., Азовский район, с. Круглое, ул. Мира, 73,   т. 8(86342)91-1-44,  schoolkrygloe@rambler.ru</t>
  </si>
  <si>
    <t>Муниципальное бюджетное общеобразовательное учреждение Кагальницкая средняя общеобразовательная школа Азовского района</t>
  </si>
  <si>
    <t>436765, Рост. обл., Азовский район, с. Кагальник, ул. Ленина, 33 А, т. 8(86342)39-4-93, tadkag@yandex.ru</t>
  </si>
  <si>
    <t>Муниципальное бюджетное общеобразовательное учреждение Кулешовская средняя общеобразовательная школа № 17 Азовского района</t>
  </si>
  <si>
    <t>346744, Рост. обл., Азовский район, с. Кулешовка, ул. Гагарина, 1, т.8(86342)98-3-16, ksosh17@mail.ru</t>
  </si>
  <si>
    <t>Муниципальное бюджетное общеобразовательное учреждение Кулешовская средняя общеобразовательная школа № 16 Азовского района</t>
  </si>
  <si>
    <t>346744, Рост. обл., Азовский район, с. Кулешовка, ул. Кулагина, 4, т. 8(86342)98-3-04, kssh16@azov.donpac.ru</t>
  </si>
  <si>
    <t xml:space="preserve">Муниципальное бюджетное общеобразовательное учреждение Красносадовская средняя общеобразовательная школа Азовского района </t>
  </si>
  <si>
    <t>34775, Рост. обл., Азовский район, пос. Красный Сад, ул. Лунева 1А, т.8(86342) 72-8-22, krsadchool@mail.ru</t>
  </si>
  <si>
    <t>Муниципальное бюджетное общеобразовательное учреждение Гусаревская средняя общеобразовательная школа Азовского района</t>
  </si>
  <si>
    <t xml:space="preserve"> 346758, Ростовская область, Азовский район, х.  Гусарева Балка, ул. Мира, 101, 8(86342)95-6-82, mou-gusarevskaya@rambler.ru</t>
  </si>
  <si>
    <t>Муниципальное бюджетное общеобразовательное учреждение Пешковская средняя общеобразовательная школа Азовского района</t>
  </si>
  <si>
    <t>346760, Рост. обл., Азовский район, с. Пешково, пер. Октябрьский 13, т.8(86342) 3-01 -35, pesh2007@yandex.ru</t>
  </si>
  <si>
    <t>Муниципальное бюджетное общеобразовательное учреждение Стефанидино-Дарская основная общеобразовательная школа Азовского района</t>
  </si>
  <si>
    <t>346773, Рост. обл., Азовский район, с. Стефанидинодар, ул. Мира 45, т. 8(86342)91-1-53, stefdarschool@rambler.ru</t>
  </si>
  <si>
    <t>Муниципальное бюджетное общеобразовательное учреждение Порт-Катоновская средняя общеобразовательная школа Азовского района</t>
  </si>
  <si>
    <t>346778, Рост. обл., Азовский район, с. Порт-Катон, ул. Приморская, 14, т. 8(86342)23-0-10, moukaton@mail.ru</t>
  </si>
  <si>
    <t>Муниципальное бюджетное общеобразовательное учреждение Новомирская средняя общеобразовательная школа Азовского района</t>
  </si>
  <si>
    <t>346757, Рост. обл., Азовский район, п. Новомирский, ул. Московская,1 т. 8(86342)94-1-71, novomirskay@rambler.ru</t>
  </si>
  <si>
    <t>Муниципальное бюджетное общеобразовательное учреждение Семибалковская средняя общеобразовательная школа Азовского района</t>
  </si>
  <si>
    <t>346774, Рост. обл., Азовский район, с. Семибалки, ул. Школьная, 19 а, т.8(86342) 30-6-10, semibalki@yandex.ru</t>
  </si>
  <si>
    <t>Муниципальное бюджетное общеобразовательное учреждение Самарская средняя общеобразовательная школа №4 Азовского района</t>
  </si>
  <si>
    <t>346751, Рост. обл., Азовский район, с. Самарское, пер. Маяковского, 111 т. 8(86342)20-7-37, samara4@yandex.ru</t>
  </si>
  <si>
    <t>Аксайский район</t>
  </si>
  <si>
    <t>Аксайский район/МБОУ СОШ № 2</t>
  </si>
  <si>
    <t xml:space="preserve">346720, Ростовская обл.,  г.Аксай, ул. Ленина, 17.  т. 8(86350) 4-22-44 as2-aksay@mail.ru </t>
  </si>
  <si>
    <t>7-14</t>
  </si>
  <si>
    <t>Библиотека, спорт.площадка, столовая</t>
  </si>
  <si>
    <t xml:space="preserve"> ЛОЛ «Солнышко» с дневным пребыванием; ЛОЛ «Ровесник» с дневным пребыванием  С 8-14.00 2-х р.питание</t>
  </si>
  <si>
    <t>Аксайский район/МБОУ  Гимназия №3</t>
  </si>
  <si>
    <t>346720,Ротовская обл.  г. Аксай,  ул. Чапаева, 299. т. 8(86350) 4-24-04 gimnasy3@gmail.com</t>
  </si>
  <si>
    <t xml:space="preserve">Библиотека,ФОК, столовая, спорт.площадка.
Военно-исторический комплекс (рядом), Клуб по месту жительства «Родник»
</t>
  </si>
  <si>
    <t xml:space="preserve">ДОЛ с дневным пребыванием «Светлячок»  </t>
  </si>
  <si>
    <t>Аксайский район/МБОУ СОШ № 4</t>
  </si>
  <si>
    <t>346720, Ростовская обл,   г. Аксай,ул. Ленина, 39.. 8(86350) 4-24-42 scola4aksay@yandex.ru</t>
  </si>
  <si>
    <t>Библиотека, стадион, спорт.площадка, столовая</t>
  </si>
  <si>
    <t>ДОЛ «Кораблик»; ДОЛ «Бригантина» С 8-14.002-х р.питание</t>
  </si>
  <si>
    <t>Аксайский район/МБОУ Лицей №1 г. Аксая</t>
  </si>
  <si>
    <t>346720, Ростовская обл,  г. Аксай,ул. Ленина, 17. т.8(86350) 4-25-24 lyceum.aksay@mail.ru</t>
  </si>
  <si>
    <t>Оздоровительный, с дневным пребыванием. С 8-14.00 2-х р.питание</t>
  </si>
  <si>
    <t>Аксайский район/МБОУ Александровская ООШ</t>
  </si>
  <si>
    <t>346712, Ростовская обл, Аксайский район,  х. Александровка,  ул. Студенческая, 43.  Т. 8(86350) 2-62-12 alexandrowka@yandex.ru</t>
  </si>
  <si>
    <t>Летнее оздоровительное учреждение С 8-14.002-х  р. питание</t>
  </si>
  <si>
    <t>Аксайский район/МБОУ Большелогская СОШ</t>
  </si>
  <si>
    <t>346710, Ростовская обл, Аксайский район,  х. Большой Лог,  ул. Советская, 73.  Т. 8(86350) 3-40-10 moulog73@yandex.ru</t>
  </si>
  <si>
    <t>«Малышок», экологический, спортивно-экологический. С 8-14.00 2-х р.питание</t>
  </si>
  <si>
    <t>Аксайский район/МБОУ СОШ х. Верхне-Подпольный</t>
  </si>
  <si>
    <t>346712, Ростовская  обл., Аксайский район,  х. Верхне-Подпольный,  ул. Школьная, 3.  Т. 8(86350) 3-46-91 vpshkola@mail.ru</t>
  </si>
  <si>
    <t>Библиотека, спорт.площадка</t>
  </si>
  <si>
    <t xml:space="preserve">Детская площадка «Малышок»  </t>
  </si>
  <si>
    <t>Аксайский район/МБОУ Грушевская ООШ</t>
  </si>
  <si>
    <t>346713, Ростовская обл, Аксайский район,  ст. Грушевская, ул.Советская,191. т.8(86350) 4-47-86 grush.oosh20@yandex.ru</t>
  </si>
  <si>
    <t>Летнее оздоровительное учреждение С 8-14.00 2-х р. питание</t>
  </si>
  <si>
    <t>Аксайский район/МБОУ Грушевская СОШ</t>
  </si>
  <si>
    <t>346704, Ростовская обл, Аксайский район,  ст. Грушевская,  ул. Школьная, 25.  т. 8(86350) 3-56-62 grusosh@yandex.ru</t>
  </si>
  <si>
    <t>ЛОУ с дневным пребыванием детей «Радуга» С 8-14.00 2-х р.питание</t>
  </si>
  <si>
    <t>Аксайский район/МБОУ Дивненская СОШ</t>
  </si>
  <si>
    <t>346704, Ростовская обл, Аксайский район,  п. Дивный,  пер. Школьный, 2. Т. 8(86350) 2-81-56 divns27@mail.ru</t>
  </si>
  <si>
    <t>Детская площадка «Малышок» С 8-14.00 2-х р.питание</t>
  </si>
  <si>
    <t>Аксайский район/МБОУ Истоминская ООШ</t>
  </si>
  <si>
    <t>346703, Ростовская обл, Аксайский район, х. Истомино, ул.Истомина,67  Т. 8(86350) 2-85-54 krasnovdir@yandex.ru</t>
  </si>
  <si>
    <t>ЛОЛ с дневным пребыванием «Муравейник» С 8-14.00 2-х р.питание</t>
  </si>
  <si>
    <t>Аксайский район/МБОУ  Ленинская СОШ</t>
  </si>
  <si>
    <t>346703, Ростовская обл, Аксайский район,  х. Ленина, ул. Онучкина, 22, т. 8(86350) 3-52-317-14 lenihskayashkola@yandex.ru</t>
  </si>
  <si>
    <t>Летний пришкольный лагерь с дневным пребыванием «Алые паруса»; «Бригантина С 8-14.00 2-х р.питание</t>
  </si>
  <si>
    <t>Аксайский район/МБОУ Мишкинская СОШ</t>
  </si>
  <si>
    <t>346728, Ростовская обл, Аксайский район,  ст. Мишкинская,  ул. Просвещения, 30 «а». т. 8(86350) 2-91-71 mishkinseitl@mail.ru</t>
  </si>
  <si>
    <t>ЛОУ «Светлячок» С 8-14.00 2-х р.питание</t>
  </si>
  <si>
    <t>Аксайский район/МБОУ Октябрьская СОШ</t>
  </si>
  <si>
    <t>346717, Ростовская обл, Аксайский район,  п. Октябрьский, ул.Советская, 38. т. 8(86350) 3-93-51 univer33@yandex.ru</t>
  </si>
  <si>
    <t>ЛОУ с дневным пребыванием «Солнышко» С 8-14.00 2-х  р.питание</t>
  </si>
  <si>
    <t>Аксайский район/МБОУ СОШ № 1 ст. Ольгинской</t>
  </si>
  <si>
    <t>346702, Ростовская обл Аксайский район, ст. Ольгинская,ул. Ленина, 78. т. 8(86350) 3-84-67 gia988@mail.ru</t>
  </si>
  <si>
    <t>Библиотека, стадион, ФОК, спорт.площадка, столовая</t>
  </si>
  <si>
    <t>ЛОЛ «Малышок» дневного пребывания С 8-14.00 2-х р.питание</t>
  </si>
  <si>
    <t>Аксайский район/МБОУ  Островская СОШ</t>
  </si>
  <si>
    <t>346705, Ростовская обл, Аксайский район,  п. Островский,  ул. Кирова, 80 «а».  Т. 8(86350) 2-85-30 ostr80@mail.ru</t>
  </si>
  <si>
    <t>Библиотека, стадион, спорт.площадка</t>
  </si>
  <si>
    <t>Аксайский район/МБОУ Рассветовская СОШ</t>
  </si>
  <si>
    <t>346735, Ростовская обл, Аксайский район,  п. Рассвет,  ул.  Экспериментальная, 66а. т. 8(86350) 3-77-21 post_rcsh@mail.ru</t>
  </si>
  <si>
    <t>ЛОЛ с дневным пребыванием «Малышок» С 8-14.00 2-х р.питание</t>
  </si>
  <si>
    <t>Аксайский район/МБОУ Старочеркасская СОШ</t>
  </si>
  <si>
    <t>346701, Ростовская обл, Аксайский район,  ст. Старочеркасская,  ул. Гагарина, 2. Т. 8(86350) 2-99-90 star-sosh@ya.ru</t>
  </si>
  <si>
    <t xml:space="preserve">Библиотека,  спорт.площадка, столовая.
Историко-архитектурный музей.
( ст.Старочеркасская
</t>
  </si>
  <si>
    <t xml:space="preserve">Багаевский район </t>
  </si>
  <si>
    <t>МБОУ Багаевская СОШ №1</t>
  </si>
  <si>
    <t>пер. Ермаковский 83,  ст.   Багаевская, Ростовская обл.,  346610, moush1@narod.ru, 8 (86357) 33-7-81</t>
  </si>
  <si>
    <t>6-18</t>
  </si>
  <si>
    <t>источники водоснабжения и канализации готовы к работе; имеется спортивный зал (мячи, скакалки, маты, скамейки и т.д.),  стадион; игровое оборудование в хорошем состоянии, пищеблок готов к эксплуатации</t>
  </si>
  <si>
    <t>МБОУ Багаевская СОШ № 2</t>
  </si>
  <si>
    <t>ул. Ленина 41, ст. Багаевская,   Ростовская обл., 346610, bagschool2@mail.ru , 8 (86357) 33-1-46</t>
  </si>
  <si>
    <t>МБОУ Багаевская Сош № 3</t>
  </si>
  <si>
    <t xml:space="preserve"> ул.  Спартака, 106,  ст.   Багаевская, Ростовская обл.,   346610, bagschool_3@mail.ru , 8 (86357) 32-1-86 </t>
  </si>
  <si>
    <t xml:space="preserve">МБОУ Ажиновская СОШ </t>
  </si>
  <si>
    <t>ул. Школьная, 24,  х. Ажинов,  Багаевский район, Ростовская обл.,    346622, azhinowsckay@yandex.ru, 8(86357) 41-7-23</t>
  </si>
  <si>
    <t>МБОУ Елкинская СОШ</t>
  </si>
  <si>
    <t xml:space="preserve">ул.   Советская, 8, х. Елкин, Багаевский район,     346621,soshelkin_2009@mail.ru , 8(86357) 41-5-18 </t>
  </si>
  <si>
    <t>МБОУ Первомайская СОШ</t>
  </si>
  <si>
    <t>ул.Школьная, 42,  х. Первомайский,  Багаевский   район, Ростовская обл.,  346617  ,8(86357) 46-3-25</t>
  </si>
  <si>
    <t>МБОУ Манычская СОШ</t>
  </si>
  <si>
    <t>ул.Поповкина, 2, ст. Манычская,  Багаевский район, Ростовская обл.,  346601,manichsosh@mail.ru , 8(86357) 43-2-82</t>
  </si>
  <si>
    <t>МБУ ДО ДЮСШ</t>
  </si>
  <si>
    <t>346610, Ростовская область, Багаевский район, ст. Багаевская,  ул. Ленина 14а,8 (86357) 32-1-86</t>
  </si>
  <si>
    <t>МБУ ДО ЦДО</t>
  </si>
  <si>
    <t>346611,  Ростовская область, Багаевский район, станица Багаевская, улица Степана Разина, 14, (86357) 33-4-06</t>
  </si>
  <si>
    <t>Муниципальное бюджетное общеобразовательное учреждение средняя общеобразовательная школа №1</t>
  </si>
  <si>
    <t>ул. Копаева, 22          г. Белая Калива, 347042               т.     (886383)2-67-50 scooln1@rambler.ru</t>
  </si>
  <si>
    <t>Удовлетворительные</t>
  </si>
  <si>
    <t>В наличии все помещения и спорт сооружения для организации отдыха</t>
  </si>
  <si>
    <t>Муниципальное бюджетное общеобразовательное учреждение средняя общеобразовательная школа №2</t>
  </si>
  <si>
    <t>ул.Дзержинского,   9                               г. Белая Калитва, 347042 т.886383)2-67-52bkschool2@mail.ru</t>
  </si>
  <si>
    <t>Муниципальное бюджетное общеобразовательное учреждение средняя общеобразовательная школа №3</t>
  </si>
  <si>
    <t>ул. Калинина, 19    г. Белая Калитва, 
347042   т. 886383-2-57-35 kalitvaschool3@yandex.ru</t>
  </si>
  <si>
    <t>Муниципальное бюджетное общеобразовательное учреждение средняя общеобразовательная школа №4</t>
  </si>
  <si>
    <t>ул. Пролетарская, 98                             г. Белая Калитва, 347040  т. 886383 2-57-47</t>
  </si>
  <si>
    <t>Муниципальное бюджетное общеобразовательное учреждение средняя общеобразовательная школа №5</t>
  </si>
  <si>
    <t>ул.М.Горького, 167                          г. Белая Калитва, 347041  т. 886383 2-57-49bkalitva5@yandex.ru</t>
  </si>
  <si>
    <t>Муниципальное бюджетное общеобразовательное учреждение средняя общеобразовательная школа №6</t>
  </si>
  <si>
    <t xml:space="preserve">ул. Мичурина,34   г. Белая Калитва, 347042 т.  886383  2-59-71 scool6_bk@rambler.ru  </t>
  </si>
  <si>
    <t>Муниципальное бюджетное общеобразовательное учреждение средняя общеобразовательная школа №17</t>
  </si>
  <si>
    <t>ул.Машиностроителей, 17                   г.Белая Калитва, 347044  т.886383 2-53-00super.shkola17@yandex.ru</t>
  </si>
  <si>
    <t>Муниципальное бюджетное общеобразовательное учреждение Ленинская средняя общеобразовательная школа</t>
  </si>
  <si>
    <t>ул. К.Маркса, 18х. Ленин, Белокалитвинский район, 347024 т. 886383  75-1-99skpschkola@mail.ru ,</t>
  </si>
  <si>
    <t>Муниципальное бюджетное общеобразовательное учреждение Крутинскаяс редняя общеобразовательная школа</t>
  </si>
  <si>
    <t xml:space="preserve">пер. Школьный,2 х. Крутинский, Белокалитвинский район, 347020  т. 886383  7-24-24krutinka10@mail.ru </t>
  </si>
  <si>
    <t>Муниципальное бюджетное общеобразовательное учреждение средняя общеобразовательная школа №8</t>
  </si>
  <si>
    <t xml:space="preserve">ул. Пушкина, 54   п. Шолоховский, Белокалитвинский р-н, 347022  т.886383 5-49-86school8-nta64@bk.ru </t>
  </si>
  <si>
    <t>Муниципальное бюджетное общеобразовательное учреждение средняя общеобразовательная школа №10</t>
  </si>
  <si>
    <t xml:space="preserve">ул.Театральная, 1   п.Горняцкий Белокалитвинский район, 1347023 school10bk@rambler.ru </t>
  </si>
  <si>
    <t>Муниципальное бюджетное общеобразовательное учреждение средняя общеобразовательная школа №14</t>
  </si>
  <si>
    <t xml:space="preserve">ул. Горького,24 п.Синегорский, Белокалитвинский район, 347027sinegskola14@yandex.ru </t>
  </si>
  <si>
    <t>Муниципальное бюджетное общеобразовательное учреждение средняя общеобразовательная школа №15</t>
  </si>
  <si>
    <t>ул. Матросова,26 п. Виноградный, Белокалитвинский район, 347058 shkol15@yandex.ru</t>
  </si>
  <si>
    <t>Муниципальное бюджетное общеобразовательное учреждение средняя общеобразовательная школа №9</t>
  </si>
  <si>
    <t>ул. Мира,18            п. Восточно-Горняцкий,   Белокалитвинский район, 347023shkola9bk@rambler.ru</t>
  </si>
  <si>
    <t>Муниципальное бюджетное общеобразовательное учреждение средняя общеобразовательная школа №12</t>
  </si>
  <si>
    <t>ул.Щаденко,5 п.Коксовый, Белокалитвинский район,  347011 kokssosh12@rambler.ru</t>
  </si>
  <si>
    <t>Муниципальное бюджетное общеобразовательное учреждение Краснодонецкая средняя общеобразовательная школа</t>
  </si>
  <si>
    <t xml:space="preserve">ул. Центральная,13                        ст.Краснодонецкая Белокалитвинский район,347002  krasnodonetskaya@mail.ru </t>
  </si>
  <si>
    <t>Муниципальное бюджетное общеобразовательное учреждение средняя общеобразовательная школа №11</t>
  </si>
  <si>
    <t xml:space="preserve">ул. Майская, 26    п. Горняцкий  Белокалитвинский район,347026 vnshkola11@bk.ru </t>
  </si>
  <si>
    <t xml:space="preserve">Муниципальное бюджетное образовательное учреждение для детей  младшего школьного возраста  начальная школа  № 1 </t>
  </si>
  <si>
    <t>ул.Большая,61 г.Белая Калитва,  347040 &lt;nshds111@mail.ru</t>
  </si>
  <si>
    <t>Муниципальное бюджетное общеобразовательное учреждение Ильинская средняя общеобразовательная школа</t>
  </si>
  <si>
    <t xml:space="preserve">ул. Школьная,1     х. Ильинка, Белокалитвинский район,  347033  ilinkasosch@rambler.ru </t>
  </si>
  <si>
    <t>Муниципальное бюджетное общеобразовательное учреждение Литвиновская средняя общеобразовательная школа</t>
  </si>
  <si>
    <t>ул. Школьная,32с. Литвиновка, Белокалитвинский район, 347030  litvinovshkol@yandex.ru</t>
  </si>
  <si>
    <t>Муниципальное бюджетное общеобразовательное учреждение Поцелуевская основная общеобразовательная школа</t>
  </si>
  <si>
    <t>пер. Школьный,3 х. Поцелуев, Белокалитвинский район,347005  potseluyevschool@mail.ru</t>
  </si>
  <si>
    <t>Муниципальное бюджетное общеобразовательное учреждение Головская основная общеобразовательная школа</t>
  </si>
  <si>
    <t>347032 Белокалитвинский район, х.Головка, ул. Школьная,16golovkash@yandex.ru</t>
  </si>
  <si>
    <t>Муниципальное бюджетное общеобразовательное учреждение Грушевская средняя общеобразовательная школа</t>
  </si>
  <si>
    <t xml:space="preserve">ул.Центральная, 34А                       х. Грушевка, Белокалитвинский район,  347016 mougrushevka-s@yandex.ru </t>
  </si>
  <si>
    <t>Муниципальное бюджетное общеобразовательное учреждение Насонтовская основная общеобразовательная школа</t>
  </si>
  <si>
    <t xml:space="preserve">ул.Центральная,57 х.Насонтов, Белокалитвинский район, 347003 nasontov54@rambler.ru </t>
  </si>
  <si>
    <t>Муниципальное бюджетное  общеобразовательное учреждение «Боковская средняя общеобразовательная школа имени Я.П. Теличенко» Боковского района</t>
  </si>
  <si>
    <t xml:space="preserve">346250, Ростовская обл., Боковский р-н, ст.  Боковская,  пер. Чкалова  24  </t>
  </si>
  <si>
    <t>7-13</t>
  </si>
  <si>
    <t>спортивный зал, игровавя комната, компьютерный класс, спортивная площадка, библиотека</t>
  </si>
  <si>
    <t xml:space="preserve">Тип лагеря: лагерь дневного пребывания, Профиль лагеря: спортивно-оздоровительный.
Модель лагеря: разновозрастное объединение школьников
</t>
  </si>
  <si>
    <t>Верхнечирская основная общеобразовательная школа – филиал муниципального бюджетного  общеобразовательного учреждения «Боковская средняя общеобразовательная школа имени Я.П. Теличенко» Боковского района</t>
  </si>
  <si>
    <t xml:space="preserve">346243, Ростовская обл.,  Боковский р-н х. Верхнечирский, улица Мира, 109.     </t>
  </si>
  <si>
    <t>Малаховская основная общеобразовательная школа – филиал муниципального бюджетного  общеобразовательного учреждения «Боковская средняя общеобразовательная школа имени Я.П. Теличенко» Боковского района</t>
  </si>
  <si>
    <t>346251, Ростовская обл.,  Боковский р-н, х. Малаховский,  ул. Центральная, 24</t>
  </si>
  <si>
    <t xml:space="preserve">Муниципальное бюджетное  общеобразовательное учреждение «Большенаполовская основная общеобразовательная школа имени А.А. Каледина Боковского района» </t>
  </si>
  <si>
    <t xml:space="preserve">346242, Ростовская обл.,  Боковский р-н х. Большенаполовский, улица Школьная, 69.    </t>
  </si>
  <si>
    <t>Муниципальное бюджетное общеобразовательное учреждение «Грачевская средняя общеобразовательная школа имени С.Ф. Лиховидова» Боковского района</t>
  </si>
  <si>
    <t xml:space="preserve">346241, Ростовская обл.,  Боковский р-н, х. Грачев,  улица Школьная,35.     </t>
  </si>
  <si>
    <t>Муниципальное бюджетное  общеобразовательное учреждение «Каргинская средняя общеобразовательная школа имени М.А. Шолохова»  Боковского района</t>
  </si>
  <si>
    <t xml:space="preserve">346240, Ростовская обл., Боковский р-н, ст. Каргинская, пер. Школьный, 7.  </t>
  </si>
  <si>
    <t>Муниципальное бюджетное  общеобразовательное учреждение «Краснозоринская средняя общеобразовательная школа» Боковского района</t>
  </si>
  <si>
    <t xml:space="preserve">346245, Ростовская обл.,  Боковский р-н, пос. Краснозоринский, ул. Школьная, 10.   </t>
  </si>
  <si>
    <t xml:space="preserve">Муниципальное бюджетное общеобразовательное учреждение «Краснокутская средняя общеобразовательная школа» Боковского района </t>
  </si>
  <si>
    <t xml:space="preserve">346256, Ростовская обл.,  Боковский р-н, ст. Краснокутская, ул. Школьная,16.    </t>
  </si>
  <si>
    <t>Муниципальное бюджетное общеобразовательное учреждение  «Поповская основная общеобразовательная школа» Боковского района</t>
  </si>
  <si>
    <t xml:space="preserve">346252, Ростовская обл.,  Боковский р-н, х. Попов, ул. Школьная, 26.   </t>
  </si>
  <si>
    <t>МБОУ  Верхнедонская гимназия</t>
  </si>
  <si>
    <t>346170 Ростовская область   Верхнедонской район ст. Казанская, ул. Коммунальная, 13                                              8(863)-64-31-5-90</t>
  </si>
  <si>
    <t>6-15</t>
  </si>
  <si>
    <t>Условия лагеря соответствуют требованиям СанПи, организовано питание,план развлекательных мероприятий</t>
  </si>
  <si>
    <t xml:space="preserve">Пришкольный оздоровительный лагерь с дневным прибыванием детей </t>
  </si>
  <si>
    <t>МБОУ Верхнебыковская ООШ</t>
  </si>
  <si>
    <t>346184 Ростовская область Верхнедонской район х. Быковский ул. Быковская, 213 8(863)-64-33-5-80</t>
  </si>
  <si>
    <t>МБОУ Верхняковская СОШ</t>
  </si>
  <si>
    <t>346173 Ростовская область   Верхнедонской район х. Верхняковский ул. Административная,                       8(863)-64-44-6-39</t>
  </si>
  <si>
    <t>МБОУ Мешковская  СОШ</t>
  </si>
  <si>
    <t>346160 Ростовская область   Верхнедонской район  ст. Мешковская, пр. Победы, 11      8(863)-64-41-1-84</t>
  </si>
  <si>
    <t>МБОУ Мещеряковская СОШ</t>
  </si>
  <si>
    <t>346163 Ростовская область   Верхнедонской район х.Мещеряковский, ул.Садовая,27                             8(863)-64-44-2-32</t>
  </si>
  <si>
    <t xml:space="preserve">МБОУ Мигулинская СОШ </t>
  </si>
  <si>
    <t xml:space="preserve">346167 Ростовская область   Верхнедонской район ст.Мигулинская Ул. Чкалова, 8   8(863)-64-33-1-72
8(863)-64-33-2-42
</t>
  </si>
  <si>
    <t>МБОУ Новониколаевская СОШ</t>
  </si>
  <si>
    <t>346183 Ростовская область   Верхнедонской район х. Новониколаевский ул.Советская, 14                8(863)-64-33-8-18</t>
  </si>
  <si>
    <t xml:space="preserve">налажена
работа библиотеки, укомплектованной популярными изданиями современных детских писателей, энциклопедиями, справочниками, детскими журналами, меются разнообразные настольные игры, игрушки, демонстрация художественных и научно-популярных кинофильмов, мультфильмов, слайдов, видеофильмов проходят в классной аудитории, оснащенной современным стереозвуковым оборудованием,   основными формами физического воспитания в лагере являются: утренняя зарядка; походы; спортивные игры (бег, пианербол, футбол, волейбол, шахматы, настольный теннис), эстафеты, соревнования; </t>
  </si>
  <si>
    <t>МБОУ Песковатско-Лопатинская ООШ</t>
  </si>
  <si>
    <t>346186 Ростовская область   Верхнедонской район  х. Песковатско-Лопатинский ул. П-Лопатинская, 120 а     8(863)-64-34-6-32</t>
  </si>
  <si>
    <t>МБОУ Поповская ООШ</t>
  </si>
  <si>
    <t>346180 Ростовская область   Верхнедонской район х. Поповка,ул. Шолохова, 14            8(863)-64-34-7-68</t>
  </si>
  <si>
    <t xml:space="preserve">МБОУ Тубянская ООШ </t>
  </si>
  <si>
    <t>346191 Ростовская область   Верхнедонской район, х. Тубянской,ул. Тубянская, 2 8(863)-64-33-6-41</t>
  </si>
  <si>
    <t>комната для проведения игр, спортивная площадка, договора о совместной деятельности с учреждениями дополнительного образования</t>
  </si>
  <si>
    <t>МБОУ Шумилинская  СОШ</t>
  </si>
  <si>
    <t>346182 Ростовская область   Верхнедонской район ст. Шумилинская,ул. Почтовая, 2         8(863)-64-35-2-48</t>
  </si>
  <si>
    <t>Весёловский район</t>
  </si>
  <si>
    <t>МБОУ Садковская ООШ</t>
  </si>
  <si>
    <t xml:space="preserve">Ростовская обл.,
Весёловский район, п. Садковский, ул. Школьная ,22 Тел.: 8-863-58-6-56-47:  8-863-58-6-56-38
e-mail  shkolasadki@bk.ru
</t>
  </si>
  <si>
    <t>7-12</t>
  </si>
  <si>
    <t xml:space="preserve">Приспособленные игровые комнаты;
спортивный зал с необходимым инвентарём; комната здоровья с тренажёрами; пришкольная территория, позволяющая проводить игры на воздухе; оборудованная столовая на 50 посадочных мест.
</t>
  </si>
  <si>
    <t xml:space="preserve">Лагерь располагается на базе школы. Функционирует только в дневное время (с 8.30 до 14.30).  Детей принимают на основании заявлений родителей, поданных в адрес администрации школы. 
 Все проводимые мероприятия направлены на создание условий для организованного отдыха детей в летний период, развития личности ребенка, укрепления физического, психического и эмоционального здоровья детей, воспитания лучших черт гражданина, толерантности.
Лагерь располагается на базе школы. Функционирует только в дневное время (с 8.30 до 14.30).  Детей принимают на основании заявлений родителей, поданных в адрес администрации школы. 
 Все проводимые мероприятия направлены на создание условий для организованного отдыха детей в летний период, развития личности ребенка, укрепления физического, психического и эмоционального здоровья детей, воспитания лучших черт гражданина, толерантности.
</t>
  </si>
  <si>
    <t>МБОУ Багаевская СОШ</t>
  </si>
  <si>
    <t xml:space="preserve">Адрес юр. лица: 347794 Ростовская область, 
Веселовский район, п. Чаканиха пер. Школьный, 17
УФК по Ростовской области (МБОУ Багаевская СОШ)Телефон: 8(86358)6-72-37  Факс:  8(86358)6-73-08
E-mail:  bagaevskaj17@yandex.ru
Адрес фактический: 347794 Ростовская область, 
Веселовский район, п. Чаканиха пер. Школьный, 17
УФК по Ростовской области (МБОУ Багаевская СОШ)
</t>
  </si>
  <si>
    <t>7- 11</t>
  </si>
  <si>
    <t>Условия лагеря соответствуют требованиям СанПин, организовано питание, имеется план развлекательных мероприятий, имеетются спортивная плащадка, библиотека.</t>
  </si>
  <si>
    <t>Лагерь располагается на базе школы. Время работы с 8.00  до 14.30 . Дети принимаются на основании заявлений родителей . Все мероприятия направленны на развитие личности ребенка. Укрепление физического, эмоционального и психологического здоровья ребенка</t>
  </si>
  <si>
    <t>МБОУ Верхнесоленовская СОШ</t>
  </si>
  <si>
    <t>347787,Ростовкая область,Веселовский район,х.Нижнесоленый,ул.К.Мустафаева 1</t>
  </si>
  <si>
    <t>7-11</t>
  </si>
  <si>
    <t xml:space="preserve">Имеется детская площадка,спортивная площадка,библиотека,компьютерный класс </t>
  </si>
  <si>
    <t>Лагерь с дневным прибыванием ,двух разовое питание.</t>
  </si>
  <si>
    <t>МБОУ Маныч-Балабинская ООШ</t>
  </si>
  <si>
    <t>Веселовский р-н, х. Маныч-Балабинка, ул. Школьная,10 8(86358)66292 kiseleva_nm@bk.ru</t>
  </si>
  <si>
    <t>Лагерь находится при школе, которая расположена между хуторами Спорный и Маныч-Балабинка. в непосредственной близости находятся медицинский пункт, сельская библиотека и дом культуры. Школа располагает собственным пищеблоком и столовой на 30 посадочных мест.</t>
  </si>
  <si>
    <t xml:space="preserve">МБОУ Веселовская СОШ №1                                                 </t>
  </si>
  <si>
    <t>347780 РО Весёловский район, п.Весёлый, пер. Комсомольский,57  Адрес электронной почты school1258@yandex.ru  контактные телефоны:   директор:                    8(863 58) 6-12-35                                 ФАКС                        8(863 58) 6-81-84</t>
  </si>
  <si>
    <t xml:space="preserve">7-14 </t>
  </si>
  <si>
    <t>Используемая инфроструктура МБОУ: спортивный зал, хореографический зал, спортивная площадка, многофункциональная спортивная площадка, а так же база МБУ ДО Веселовкий ЦТ, МБУ ДО Веселовская ДЮСШ,  Районная библиотека, Веселовский РДК, Веселовский СДК "Дружба"</t>
  </si>
  <si>
    <t>Лагерь работает в одну смену, количество 120 человек. Сформированы разновидные отряды по интересам. Организовано питание (ООО "Веселовский комбинат питания")</t>
  </si>
  <si>
    <t>МБОУ КРАСНОЗНАМЕНСКАЯ ООШ</t>
  </si>
  <si>
    <t>347795, х.Красное Знамя Веселовского р-на Ростовской области, пер.Школьный, д.8, тел.8635865537, kzch@inbox.ru</t>
  </si>
  <si>
    <t>7-10</t>
  </si>
  <si>
    <t>Игровые комнаты, спортивный зал, помещения для занятий кружков.</t>
  </si>
  <si>
    <t>Количество  штатных единиц 12, в т.ч. 6 воспитателей,прошедших медицинское обследование, 1 группа детей, продолжительность смены 20 дней при 2-разовом питании, территория благоустроена.</t>
  </si>
  <si>
    <t>МБОУ Красноманычская ООШ</t>
  </si>
  <si>
    <t>347784 Ростовская область, Веселовский район, х. Красный Маныч, ул. Центральная, 128</t>
  </si>
  <si>
    <t>7 -11</t>
  </si>
  <si>
    <t>Лагерь дневного пребывания с двухразовым питанием В наличии игровая комната, актовый, спортивный залы, столовая на 30 посадочных мест</t>
  </si>
  <si>
    <t>Лагерь дневного пребывания расположен в МБОУ Красноманычской ООШ, посещают 18 обучающихся в летний период, потоков – 1 (июнь)В период оздоровления дети получают двухразовое витаминизированное питание, осуществляются различные экскурсии,  систематически проводятся физкультурно-оздоровительные мероприятия, профилактика здорового образа жизни</t>
  </si>
  <si>
    <t>МБОУ Краснооктябрьская СОШ</t>
  </si>
  <si>
    <t>347783, Ростовская область, Веселовский район, хутор Красный Октябрь, ул. Школьная, 59,  8-86358-63704     mouredokt@mail.ru</t>
  </si>
  <si>
    <t>Создаются условия для осуществления спортивно-оздоровительной работы, трудового воспитания, развития творческих способностей детей</t>
  </si>
  <si>
    <t>Пришкольный лагерь  организует свою деятельность в период летних каникул.  Вся работа ведется согласно плану, где учитываются основные направления воспитательной концепции: здоровье, человек, наша Родина, семья, труд, культура. Работа направлена на отдых и оздоровление детей с  учетом их возрастных особенностей.</t>
  </si>
  <si>
    <t>МБОУ Ленинская СОШ</t>
  </si>
  <si>
    <t>347788, РО, Веселовский район, х.Ленинский, ул.Новая, 3б</t>
  </si>
  <si>
    <t>Проходит на территории школы, организовано 2хразовое питание,  совместная работа ведется с СДК х.Ленинский и сельской библиотекой.</t>
  </si>
  <si>
    <t>Имеется спортивный зал с необходимым инвентарём; комната здоровья с тренажёрами; пришкольная территория, позволяющая проводить игры на воздухе; оборудованная столовая на 60 посадочных мест.</t>
  </si>
  <si>
    <t>МБОУ Малозападенская СОШ</t>
  </si>
  <si>
    <t xml:space="preserve">347797 Ростовская область, Веселовский район, х Малая Западенка , ул 40 лет Победы 15/5 </t>
  </si>
  <si>
    <t>7-15</t>
  </si>
  <si>
    <t>Деятельность сотрудников направлена на создание благоприятных условий для оздоровления детей в летний период: трёхразовое питание, экскурсии, межведомственное взаимодействие с сельским ДК, сельской библиотекой.</t>
  </si>
  <si>
    <t xml:space="preserve">Лагерь «Казачок» на территории МБОУ Малозападенской СОШ, работает 21 день. В работе лагеря принимают участие  педагоги,  обслуживающий персонал. </t>
  </si>
  <si>
    <t>МБОУ Новинская ООШ</t>
  </si>
  <si>
    <t xml:space="preserve">347796 Ростовская область Весёловский район п. Новый ул. Школьная, 2 nowinskaj@yandex.ru </t>
  </si>
  <si>
    <t>спортивно-оздоровительный досуг</t>
  </si>
  <si>
    <t>Пришкольный оздоровительный летний лагерь "Солнышко"</t>
  </si>
  <si>
    <t xml:space="preserve">МБОУ Позднеевская СОШ </t>
  </si>
  <si>
    <t>347785, х.Позднеевка, ул.Центрлальная. 31, Веселовскогог района, Ростовской области</t>
  </si>
  <si>
    <t>актовый зал, библиотека, спортивный зал,  спортивные площадки, в 50-метровой доступности расположены сельский Дом культуры и сельская библиотека</t>
  </si>
  <si>
    <t xml:space="preserve">лагерь располагается на 2-м этаже  в помещениях начального блока, в каждой комнате оборудованы раковины с холодным водоснабжением, имеется необходимая аудио и видео аппаратура, в рекреациях расположены раздельные туалетные комнаты, питание осуществляется в школьной столовой на 80 посадочных мест, услуги питания предоставляет "" ООО Веселовский комбинат питания"Режим работы 8.30-14.30, питание 2-х разовое, реализуются программы здоровьесбережения, гражданско-патриотическое, спортивно-оздоровительное, эстетическое воспитание. </t>
  </si>
  <si>
    <t>МБОУ ВСОШ №2</t>
  </si>
  <si>
    <t xml:space="preserve">МБОУ ВСОШ № 2 347781 Ростовская обл., Веселовский р-н, п.Веселый, ул.Почтовая 87 8-863-58-6-17-68, vsosh2206@yandex.ru  </t>
  </si>
  <si>
    <t xml:space="preserve">7 - 12 </t>
  </si>
  <si>
    <t>используется инфраструктура МБОУ: спортивный зал, спортивная площадка, отведены четыре игровые комнаты на базе МБОУ ВСОШ № 2, база МБУ ДО Веселовский ЦТ, МБУ  ДО Веселовская ДЮСШ, районная библиотека, МБУК "Веселовский СДК "</t>
  </si>
  <si>
    <t>летний пришкольный оздоровительный лагерь с дневным пребыванием детей"Город здоровья" работает в одну смену, количество детей 90 человека (июнь), сформированы четыре отряда по интересам, продолжительность лагерной смены  21 день. Двухразовое питание  организовано "ООО "Веселовский комбинат питания"</t>
  </si>
  <si>
    <t>Волгодонской район</t>
  </si>
  <si>
    <t xml:space="preserve"> МБОУ: Дубенцовская СОШ</t>
  </si>
  <si>
    <t xml:space="preserve">347333 Ростовская область, Волгодонской район, ст. Дубенцовская, пер. Совхозный, 6, 8(86394)7-50-04    </t>
  </si>
  <si>
    <t>7-18</t>
  </si>
  <si>
    <t>Оздоровительный лагерь имеет , актовый и спортивный залы,спортинвентарь, настольные игры</t>
  </si>
  <si>
    <t>Режим пребывания детей в оздоровительном лагере с 09.00 до 14.15.Оздоровительный лагерь имеет оборудованный пищеблок. Обеспечен разработанной и утвержденной программой, насыщенной веселыми играми, конкурсами, спортивными соревнованиями и развлекательными программами.</t>
  </si>
  <si>
    <t>МБОУ: Краснодонская ООШ</t>
  </si>
  <si>
    <t xml:space="preserve">347339 Ростовская область, Волгодонской район, п. Краснодонской,  ул. Школьная, 17, 8(86394)7-34-49   </t>
  </si>
  <si>
    <t xml:space="preserve"> МБОУ: Лагутнинская СОШ</t>
  </si>
  <si>
    <t xml:space="preserve">347343 Ростовская область, Волгодонской район, х. Лагутники, пер. Школьный, 24, 8(86394)7-21-50   </t>
  </si>
  <si>
    <t xml:space="preserve"> МБОУ: Мичуринская СОШ</t>
  </si>
  <si>
    <t xml:space="preserve">347334 Ростовская область, Волгодонской район, п. Мичуринский, ул. Кузнецовой, 20, 8(86394)7-29-18   </t>
  </si>
  <si>
    <t>МБОУ: ПобединскаяСОШ</t>
  </si>
  <si>
    <t xml:space="preserve">347335 Ростовская область, Волгодонской район, п. Победа, ул. Кооперативная, 4, 8(86394)7-33-63   </t>
  </si>
  <si>
    <t xml:space="preserve"> МБОУ: Потаповская СОШ</t>
  </si>
  <si>
    <t xml:space="preserve">347352 Ростовская область, Волгодонской район, х. Потапов,  ул. Комсомольская, 45, 8(86394)7-26-81   </t>
  </si>
  <si>
    <t xml:space="preserve"> МБОУ: Романовская СОШ</t>
  </si>
  <si>
    <t xml:space="preserve">347350 Ростовская область, Волгодонской район, ст. Романовская, ул. Мелиораторов, 8а, 8(86394)7-02-58   </t>
  </si>
  <si>
    <t>МБОУ:Рябичевская СОШ</t>
  </si>
  <si>
    <t xml:space="preserve">347353 Ростовская область, Волгодонской район, х. Рябичев, ул. Советская, 19, 8(86394)7-46-15   </t>
  </si>
  <si>
    <t xml:space="preserve"> МБОУ: Большовская ООШ</t>
  </si>
  <si>
    <t xml:space="preserve">347331 Ростовская область, Волгодонской район, ст. Большовская,  ул. Школьная, 37а, 8(86394)7-43-41   </t>
  </si>
  <si>
    <t xml:space="preserve"> МБОУ: Морозовская ООШ</t>
  </si>
  <si>
    <t>347332 Ростовская область, Волгодонской район,  х. Морозов, ул. Школьная, 24, 8(86394)7- 53-23</t>
  </si>
  <si>
    <t xml:space="preserve"> МБОУ: Пирожковская ООШ</t>
  </si>
  <si>
    <t xml:space="preserve">347347 Ростовская область, Волгодонской район, х. Пирожок,  ул. Центральная, 11а, 8(86394)7-48-21   </t>
  </si>
  <si>
    <t>Дубовский район</t>
  </si>
  <si>
    <t>МБОУ Андреевская СШ № 3</t>
  </si>
  <si>
    <t>347413, ст.Андреевская Дубовского района, ул. Центральная, 22              school-3andreevka@rambler.ru</t>
  </si>
  <si>
    <t xml:space="preserve">наличие спортзала, пищеблока, библиотеки,спортивной площадки, договора с ЦДТ и ДЮСШ (дополнительное образование) </t>
  </si>
  <si>
    <t>2-х разовое питание, режим дня лагеря с 8.30-14.00 ч.</t>
  </si>
  <si>
    <t>МБОУ Барабанщиковская  СШ № 4</t>
  </si>
  <si>
    <t>347420,х.Щеглов Дубовского района, ул.Школьная,7              bsosh4shkola@rambler.ru</t>
  </si>
  <si>
    <t>МБОУ Вербовологовская СШ № 6</t>
  </si>
  <si>
    <t xml:space="preserve">347421, х.Вербовый Лог Дубовского района, ул.Школьная,5 werba62016@mail.ru </t>
  </si>
  <si>
    <t>МБОУ Веселовская СШ № 2</t>
  </si>
  <si>
    <t>347422, х.Весёлый Дубовского района, ул.Октябрьская, 45                      weseli2014-02@yandex.ru</t>
  </si>
  <si>
    <t>МБОУ Гуреевская СШ № 8</t>
  </si>
  <si>
    <t>347411. х.Гуреев Дубовского района, ул Школьная, 6 . qureevskaja.shkola8@yandex.ru</t>
  </si>
  <si>
    <t xml:space="preserve">МБОУ Жуковская СШ № 5 </t>
  </si>
  <si>
    <t>347423, ст. Жуковская Дубовского района, ул.Центральная площадь, 2 shkolazhukovskaya@km.ru</t>
  </si>
  <si>
    <t>МБОУ Комиссаровская СШ № 9 им. Рыбальченко</t>
  </si>
  <si>
    <t>347414, х.Сиротский Дубовского района, ул.Школьная, 1 komissarovka09@rambler.ru</t>
  </si>
  <si>
    <t>МБОУ Мирненская СШ № 11</t>
  </si>
  <si>
    <t>347412, х. Мирный Дубовского района, ул.Центральная, 7    mirnysosh11@yandex.ru</t>
  </si>
  <si>
    <t>МБОУ Присальская СШ № 10</t>
  </si>
  <si>
    <t>347415, х.Присальский Дубовского района, ул. Школьная,7 shkola10klass@yandex.ru</t>
  </si>
  <si>
    <t>МБОУ Романовская СШ № 12</t>
  </si>
  <si>
    <t>347417, . Романов Дубовского района, ул.Молодежная, 24                   rskola@mail.ru</t>
  </si>
  <si>
    <t>МБОУ Семичанская СШ № 7</t>
  </si>
  <si>
    <t>347400, х. Семичный Дубовского района, ул.Центральная, 4.       gilevitsch@rambler.ru</t>
  </si>
  <si>
    <t>МБОУ Мало-Лученская ОШ № 13</t>
  </si>
  <si>
    <t>347425 ст. Малая - Лучка Дубовского района, ул.Приморская, 12 andriushenko.valera@yandex.ru</t>
  </si>
  <si>
    <t>МБОУ Дубовская СШ № 1</t>
  </si>
  <si>
    <t>347410, с.Дубовское Дубовского района, ул. Садовая , 64                                 dossch-2006@mail.ru</t>
  </si>
  <si>
    <t>МБОУ Дубовская НШ № 1</t>
  </si>
  <si>
    <t>347410, с.Дубовское Дубовского района, ул. Садовая , 8              dnsh2018@yandex.ru</t>
  </si>
  <si>
    <t xml:space="preserve">наличие пищеблока, библиотеки,спортивной площадки, договора с ЦДТ и ДЮСШ (дополнительное образование) </t>
  </si>
  <si>
    <t>Егорлыкский район</t>
  </si>
  <si>
    <t>МБОУ Егорлыкская СОШ №1</t>
  </si>
  <si>
    <t>МБОУ ЕСОШ №1, 347660,РО, ст. Егорлыкская, ул. Орджоникидзе,51, 88637021139, shkola1_53@mail.ru</t>
  </si>
  <si>
    <t xml:space="preserve">7-10 </t>
  </si>
  <si>
    <t>В лагере обороудованы игровые комнаты, они оснащены всем необходимым для организации досуга детей. Кроме того имеются  спортивная площадка, спортивный стадион. Школьная библиотека. Парк культуры и отдыха.</t>
  </si>
  <si>
    <t>Лагерь принимает воспитанников в колличестве 100 человек, 4 отряда по 25 человек в каждом. Названия отрядов "Радуга". "Непоседы". "Спортивный","Светофор". Режим работы с 08.00 до 14.00. Двухразовое питание. В каждом отряде по три воспитателя. Возрастная категория7-10 лет. Работа ведется в соответствии с воспитательными планами работы. Мероприятия соответствуют возрасту детей.</t>
  </si>
  <si>
    <t>МБОУ Новороговская СОШ №2</t>
  </si>
  <si>
    <t xml:space="preserve">Егорлыкский р-н, ст. Новороговская  ул Школьная 50 adm777270@yandex.ru
</t>
  </si>
  <si>
    <t xml:space="preserve">спортивный завл, спортивная площадка, музыкальная аппаратура, комнаты для игр и отдыха </t>
  </si>
  <si>
    <t>Лагерь располагается на базе МБОУ НСОШ № 2, учащиеся занимаются оздоровительными мероприятиями, принимают солнечные ванны, занимаются полезным трудом</t>
  </si>
  <si>
    <t>МБОУ  Кавалерская  СОШ№3 имени А.П. Дубинца</t>
  </si>
  <si>
    <t xml:space="preserve">Росовская область Егорлыкский район         х. Кавалерский                          ул. Кирова,2               8(86370)24-3-53              ksosh270@mail.ru           </t>
  </si>
  <si>
    <t xml:space="preserve">7-11  </t>
  </si>
  <si>
    <t>Созданы условия для отдыха  детей: игравая комната, актовый зал, спортивный зал.   Для игр на свежем воздухе спортивные площадки, стадион, волейбольная площадка, спортивый городок.</t>
  </si>
  <si>
    <t>В пришкольном лагере  работа педагогического  коллектива направлена на  восстановление  здоровья детей, удовлетворение потребностей в  творческой самореализации, общении и самодеятельности в разнообразных формах, включающих труд, познание, искусство, культуру, игру и другие сферы возможного самоопределения.</t>
  </si>
  <si>
    <t>МБОУ Роговская СОШ №4 им.С.В.Пешеходько</t>
  </si>
  <si>
    <t xml:space="preserve">347680 Ростовская обл., Егорлыкский р-н,
п.Роговский, ул. Пешеходько,27
88637045233 chkola407@rambler.ru
</t>
  </si>
  <si>
    <t>условия созданы</t>
  </si>
  <si>
    <t>летний пришкольный оздоровительный лагерь с дневным пребыванием детей</t>
  </si>
  <si>
    <t xml:space="preserve">МБОУ Куго-Ейская СОШ  № 5 </t>
  </si>
  <si>
    <t>347686, ростовская область Егорлыкский район х. Кугейский, ул. Октябрьская, 53. 8(863) 70-48-1-76. kugshcol5@yandex.ru</t>
  </si>
  <si>
    <t>удовлетворительные</t>
  </si>
  <si>
    <t>лагерь расположен в здании школы на 1 этаже. Имеет 2 игровые комнаты, спортивный и обеденный залы. Зона отдыха имеет футбольное и волейбольное поле.</t>
  </si>
  <si>
    <t>МБОУ Объединенная СОШ № 6</t>
  </si>
  <si>
    <t xml:space="preserve">347673 ул. Мира,63, х. Объединённый, Егорлыкский район Ростовская область ososh49145@yandex.ru
</t>
  </si>
  <si>
    <t>Лагерь находится на территории МБОУ ОСОШ №6 им. В.А. Сулева в рекреации 1 этажа, все необходимые условия имеются</t>
  </si>
  <si>
    <t>пришкольный лагерь дневного пребывания с 03.06 по 24.06</t>
  </si>
  <si>
    <t>МБОУ Егорлыкская СОШ № 7 им. О.Казанского</t>
  </si>
  <si>
    <t>Ростовская область, Егорлыкский район, станица Егорлыкская, пер. Тургенева, 129  mouegorschool7@gmail.com</t>
  </si>
  <si>
    <t>созданы</t>
  </si>
  <si>
    <t>летний оздоровительный лагерь с дневным пребыванием "Солнышко" 4 отряда по 25 человек</t>
  </si>
  <si>
    <t>МБОУ Луначарская СОШ №8</t>
  </si>
  <si>
    <t>347684 Ростовская область, Егорлыкский район, х. Мирный, ул. Школьная, 21а, тел. 8 (86370) 46-4-43, mirny270@rambler.ru</t>
  </si>
  <si>
    <t>спортивный зал, спортивные площадки, футбольноеполе, спортивный инвентарь, компьютер, видеопроектор, экран, набор дисков с музыкальными записями и сказками, школьный библиотечный фонд, принадлежности для рисования, шашки, шахматы, оборудование для настольного тенниса</t>
  </si>
  <si>
    <t xml:space="preserve">Лагерь с дневным пребыванием функционирует на базе МБОУ Луначарской СОШ №8, режим работы: 01-30 июня с 08:00 до 14:00, воскресенье - выходной день </t>
  </si>
  <si>
    <t>МБОУ Шаумяновская СОШ №10</t>
  </si>
  <si>
    <t xml:space="preserve">Егорлыкский район, х. Шаумяновский, ул. Шаумяна, 27; тел:8(863-70) 47-3-28
E –mail: shk-shaumyan@yandex.ru
</t>
  </si>
  <si>
    <t>спортивно -оздоровительный</t>
  </si>
  <si>
    <t>Лагерь дневного пребывания при школе  находится в центре села, вблизи расположен   сельский Дом культуры, ФАП.</t>
  </si>
  <si>
    <t>МБОУДО Егорлыкский ЦВР</t>
  </si>
  <si>
    <t>Ростовская область, Егорлыкский район, ст. Егорлыкская ул. Ленина, 62 8(86370)21-4-73,  Mbouewzvr@yandex.ru</t>
  </si>
  <si>
    <t>На базе ЦВР имеется спортивная площадка, теневой навес со спортивным инвентарем. Разнообразные дидактические, настольные игры. Материалы для  художественно-эстетического творчества детей.</t>
  </si>
  <si>
    <t>Программа лагеря являеься комплексной, объединяет различные направления отдыха и воспитания детей в условиях оздоровительного лагеря.</t>
  </si>
  <si>
    <t>Заветинский район</t>
  </si>
  <si>
    <t>МБОУ Заветинская СОШ № 1</t>
  </si>
  <si>
    <t>347430 с Заветное ул Ломоносова,2 88637821358, zsh1@mail.ru</t>
  </si>
  <si>
    <t>6-14</t>
  </si>
  <si>
    <t xml:space="preserve">Наличие спортивно-игрового комплекса, пищеблок, договора с центрами дополнительного образования, музеем. </t>
  </si>
  <si>
    <t>Режим работы 8.30-14, питание 2-х разовое, организация профильных смен различной направленности</t>
  </si>
  <si>
    <t>МБОУ Заветинская СОШ № 2</t>
  </si>
  <si>
    <t>347430, с Заветное пер Горького,52 moyzsh2@yandex.ru,88637822440</t>
  </si>
  <si>
    <t>Наличие спортивно-игрового комплекса, пищеблок, договора с центрами дополнительного образования, музеем</t>
  </si>
  <si>
    <t>МБОУ Никольская СОШ им Н.И.Колесова</t>
  </si>
  <si>
    <t>х.Никольский,ул Школьная ,20 toi512009@yandex.ru, 88637823541</t>
  </si>
  <si>
    <t>МБОУ Кичкинская СОШ</t>
  </si>
  <si>
    <t>с Кичкино,ул Школьная,15 А,kichkinsoh@rambler.ru 88637825410</t>
  </si>
  <si>
    <t>МБОУ Киселевская СОШ им Н.В.Попова</t>
  </si>
  <si>
    <t>с Киселевка, ул Школьная,34,ksh.kiselewka@rambler.ru, 88637828344</t>
  </si>
  <si>
    <t>МБОУ Комсомольская СОШ</t>
  </si>
  <si>
    <t>с Тюльпаны,ул Школьная,16 88637827337</t>
  </si>
  <si>
    <t>МБОУ Савдянская СОШ им И.Т.Таранова</t>
  </si>
  <si>
    <t>х.Савдя пер Школьный,1savdya@mail.ru ,88637826384</t>
  </si>
  <si>
    <t>МБОУ Фоминская СОШ</t>
  </si>
  <si>
    <t>х Фомин ,ул Центральная,1fominschool@mail.ru,88637829339</t>
  </si>
  <si>
    <t xml:space="preserve">МБОУ Федосеевскмая СОШ им В.М.Верёхина </t>
  </si>
  <si>
    <t>с Федосеевка,ул Гагарина,2 fedsosh@mail.ru, 88637823323</t>
  </si>
  <si>
    <t>МБОУ Шебалинская СОШим В.И.Фомичева</t>
  </si>
  <si>
    <t>х Шебалин,ул Гагарина,5shebalinsoh@rambler.ru, 88637824605</t>
  </si>
  <si>
    <t>Зерноградский район</t>
  </si>
  <si>
    <t xml:space="preserve">МБОУ Федосеевская СОШ им В.М.Верёхина </t>
  </si>
  <si>
    <t>Зимовниковский район</t>
  </si>
  <si>
    <t>МБОУ Зимовниковская СОШ №1</t>
  </si>
  <si>
    <t xml:space="preserve">347 460 Ростовская область, Зимовниковский р-н, п.Зимовники, ул.Ленина, 125а
8(86376)4-00-37, 
</t>
  </si>
  <si>
    <t xml:space="preserve">Реализуются программы по следующим направлениям: патриотическое, духовно-нравственное,
художественно-эстетическое, антинаркотическое,  экологическое
краеведческое, спортивное , трудовое. Составлен график работы и посещений организаций   дополнительного образования
</t>
  </si>
  <si>
    <t xml:space="preserve">Режим работы с 8-30ч. до 14-30ч., организовано двухразовое горячее питание, оборудован пищеблок, спортивный зал, спортивная площадка, компьютерный класс, библиотека, мед.кабинет </t>
  </si>
  <si>
    <t xml:space="preserve"> ЦелиннаяООШ - филиал МБОУ Зимовниковской СОШ №1</t>
  </si>
  <si>
    <t>347460 Ростовская область, Зимовниковский р-н, х.Погорелов,
 пер. Зелёный, 2 8(86376)39-6-02</t>
  </si>
  <si>
    <t xml:space="preserve">Реализуется программа по  следующим направлениям: патриотическое, духовно-нравственное,
художественно-эстетическое, антинаркотическое,  экологическое
краеведческое, спортивное 
</t>
  </si>
  <si>
    <t>Режим работы с 8-30ч. до 14-30ч., организовано двухразовое горячее питание, оборудован пищеблок, спортивный зал, спортивная площадка, компьютерный класс, библиотека.</t>
  </si>
  <si>
    <t>МБОУ Конзаводская СОШ №2</t>
  </si>
  <si>
    <t xml:space="preserve">347465 Ростовская область,  Зимовниковский р-н, х. Камышев, 
ул. Мира,18, 8(86376)3-91-83
8(86376)39-1-30 
</t>
  </si>
  <si>
    <t xml:space="preserve">Реализуется программа по следующим направлениям: патриотическое, духовно-нравственное,
художественно-эстетическое, антинаркотическое,  экологическое
краеведческое, спортивное 
</t>
  </si>
  <si>
    <t>МБОУ Гашунская СОШ №4</t>
  </si>
  <si>
    <t>347471 Ростовская область, Зимовниковский р-н,  х. Байков, ул. Школьная, 12, 8(86376)3-47-45</t>
  </si>
  <si>
    <t>МБОУ Савоськинская СОШ №5</t>
  </si>
  <si>
    <t xml:space="preserve">347467 Ростовская область, Зимовниковский р-н,  х. Савоськин, 
ул. Кирова,66,  8(86376)3-05-44
</t>
  </si>
  <si>
    <t>МБОУ Зимовниковская СОШ №6 имени Героя России Дьяченко А.А</t>
  </si>
  <si>
    <t>347462, Ростовская область, Зимовниковский р-н, п. Зимовники, пер. Малый,2, 8(86376)3-19-76</t>
  </si>
  <si>
    <t>7-18л.</t>
  </si>
  <si>
    <t>Реализуются программы по следующим направлениям: патриотическое, духовно-нравственное,
художественно-эстетическое, антинаркотическое,  экологическое
краеведческое, спортивное , трудовое. Составлен график работы и посещений организаций   дополнительного образования</t>
  </si>
  <si>
    <t>МБОУ Мокро - Гашунская СОШ №7</t>
  </si>
  <si>
    <t>347453 Ростовская область, Зимовниковский р-н, п. Мокрый Гашун, ул. Молодежная, 2, 8(86376)3-51-39</t>
  </si>
  <si>
    <t>Реализуется программа по следующием направлениям: патриотическое, духовно-нравственное,
художественно-эстетическое, антинаркотическое,  экологическое, краеведческое.</t>
  </si>
  <si>
    <t>МБОУ Глубочанская СОШ №8</t>
  </si>
  <si>
    <t>347473 Ростовская область,  Зимовниковский р-н,  х. Глубокий, ул. Садовая, 27, 8(86376)3-41-43</t>
  </si>
  <si>
    <t xml:space="preserve">Реализуется программа по следующием направлениям: патриотическое, духовно-нравственное,
художественно-эстетическое, антинаркотическое,  экологическое
краеведческое, спортивное 
</t>
  </si>
  <si>
    <t>МБОУ Кировская СОШ №9</t>
  </si>
  <si>
    <t>347474 Ростовская область, Зимовниковский р-н,    х. Хуторской, ул. Строительная, 12, 8(86376)3-44-68</t>
  </si>
  <si>
    <t>7-14л.</t>
  </si>
  <si>
    <t>МБОУ Зимовниковская СОШ №10</t>
  </si>
  <si>
    <t xml:space="preserve">347 461 
Ростовская область,  Зимовниковский р-н, п.Зимовники,
ул.Пушкина,8, 8(86376)3-34-47
</t>
  </si>
  <si>
    <t xml:space="preserve">Реализуются программы по  следующим направлениям: патриотическое, духовно-нравственное,
художественно-эстетическое, антинаркотическое,  экологическое
краеведческое, спортивное , трудовое. Составлен график работы и посещений организаций   дополнительного образования
</t>
  </si>
  <si>
    <t>МБОУ Верхне - Серебряковская СОШ №12</t>
  </si>
  <si>
    <t xml:space="preserve">347469 Ростовская область, Зимовниковский р-н,  сл. Верхне-серебряковка,    
ул. Мира,12а, 
8(86376)3-94-28
</t>
  </si>
  <si>
    <t>МБОУ Северная казачья СОШ №13</t>
  </si>
  <si>
    <t xml:space="preserve">347450 Ростовская область, Зимовниковский р-н,  х.Гашун Ж/Д,  
ул. Школьная,10, 8(86376)3-56-49
</t>
  </si>
  <si>
    <t>МБОУ Красночабанская СОШ №14</t>
  </si>
  <si>
    <t xml:space="preserve">347472 Ростовская область, Зимовниковский р-н, х. Плотников, 
ул. Мира,7, 8(86376)3-58-91
</t>
  </si>
  <si>
    <t>МБОУ НОШ им. А.С. Пушкина</t>
  </si>
  <si>
    <t xml:space="preserve"> 347 460 Ростовская область Зимовниковский р-н, п.Зимовники ул.Ленина 138, 8(86376)3-17-47</t>
  </si>
  <si>
    <t xml:space="preserve">Реализуется программа по следующим направлениям: патриотическое, духовно-нравственное,
художественно-эстетическое, антинаркотическое,  экологическое
краеведческое, спортивное. Составлен график работы и посещений организаций   дополнительного образования
</t>
  </si>
  <si>
    <t>Кагальницкий район</t>
  </si>
  <si>
    <t>Муниципальное бюджетное общеобразовательное учреждение Кагальницкая средняя общеобразовательная школа № 1</t>
  </si>
  <si>
    <t>347700
Российская Федерация
Ростовская область
Кагальницкий район
Ст. Кагальницкая
Улица Вокзальная,120,
96-3-92, 96-2-95
school1-61.ru</t>
  </si>
  <si>
    <t>6,5-15</t>
  </si>
  <si>
    <t>Условия проведения досуга соответствуют условиям СанПиН с использованием сети образовательных, культурных, спортивных учреждений</t>
  </si>
  <si>
    <t>Разрабатываются и утверждаются программы и план мероприятий по обеспечению качетвенного досуга обучающихся. Используется в полной мере имеющаяся сеть образовательных, культурных, спортивных и других кружков для организации оздоровления и отдыха детей.</t>
  </si>
  <si>
    <t>Муниципальное бюджетное общеобразовательное учреждение Вишневская средняя общеобразовательная школа № 2</t>
  </si>
  <si>
    <t>347711
Российская Федерация
Ростовская область
Кагальницкий район
П. Мокрый Батай
Улица 40 лет Победы, 36, 92-6-33
http://www.school-2kgl.ru/</t>
  </si>
  <si>
    <t>6,5-10</t>
  </si>
  <si>
    <t>Муниципальное бюджетное общеобразовательное учреждение Кировская средняя общеобразовательная школа № 4</t>
  </si>
  <si>
    <t>347709
Российская Федерация
Ростовская область
Кагальницкий район
Ст. Кировская
Улица Школьная, 36,
91-2-14
http://kirowsosch4.edusite.ru/</t>
  </si>
  <si>
    <t>6,6-14</t>
  </si>
  <si>
    <t>Муниципальное бюджетное общеобразовательное учреждение Кировская средняя общеобразовательная школа № 5</t>
  </si>
  <si>
    <t xml:space="preserve">347709
Российская Федерация
Ростовская область
Кагальницкий район
Ст. Кировская
Улица Ленина, 62,
91-7-51
http://scoola5.wix.com/kirovskaya
 </t>
  </si>
  <si>
    <t>Начальная общеобразовательная школа х.Николаевский – филиал МБОУ Кировской СОШ № 5</t>
  </si>
  <si>
    <t>347710
Российская Федерация
Ростовская область
Кагальницкий район
Х. Николаевский
Улица  Луговая, 127,
94-4-18
http://scoola5.wix.com/kirovskaya</t>
  </si>
  <si>
    <t>Муниципальное бюджетное общеобразовательное учреждение Раково-Таврическая средняя общеобразовательная школа № 6</t>
  </si>
  <si>
    <t>347705
Российская Федерация
Ростовская область
Кагальницкий район
Х. Жуково-Татарский
Улица Ленина, 20А,
94-6-40
http://school6-61.ru/</t>
  </si>
  <si>
    <t>Муниципальное бюджетное общеобразовательное учреждение Калининская средняя общеобразовательная школа № 7</t>
  </si>
  <si>
    <t>347719
Российская Федерация
Ростовская область
Кагальницкий район
П. Двуречье
Улица Первомайская, 37, 93-6-95
http://school7-61.ru/</t>
  </si>
  <si>
    <t>6,5-14</t>
  </si>
  <si>
    <t>Муниципальное бюджетное общеобразовательное учреждение Васильево-Шамшевская средняя общеобразовательная школа № 8</t>
  </si>
  <si>
    <t>347703
Российская Федерация
Ростовская область
Кагальницкий район
С. Васильево-Шамшево
Улица  Жукова, 28,
99-1-43,99-1-25
http://schoolv8.ru/</t>
  </si>
  <si>
    <t>Муниципальное бюджетное общеобразовательное учреждение  Новобатайская средняя общеобразовательная школа № 9</t>
  </si>
  <si>
    <t>347716
Российская Федерация
Ростовская область
Кагальницкий район
С. Новобатайск
Улица Ленина, 55,
99-3-32
http://новобатайскаясош9.рф/</t>
  </si>
  <si>
    <t>Средняя общеобразовательная школа п.Воронцовка – филиал МБОУ Новобатайской СОШ № 9</t>
  </si>
  <si>
    <t>347715
Российская Федерация
Ростовская область
Кагальницкий район
Пос. Воронцовка
Улица Школьная, 1А,
92-3-74
http://новобатайскаясош9.рф/</t>
  </si>
  <si>
    <t>Муниципальное бюджетное общеобразовательное учреждение Астаховская средняя общеобразовательная школа Каменского района Ростовской области</t>
  </si>
  <si>
    <t>347852, пос. Молодежный, ул. Достоевского,12, Каменский район, Ростовская область, тел. 8(86365) 97735, sckola13@yandex.ru</t>
  </si>
  <si>
    <t>6-17</t>
  </si>
  <si>
    <t>условия для занятий физической культурой и спортом, игровые помещения, наличие спортивно-игрового инвентаря, настольных игр, наборов для детского художественного творчества</t>
  </si>
  <si>
    <t>Ежедневная зарядка на свежем воздухе, спортивные игры на свежем воздухе способствуют достижению поставленной цели по укреплению здоровья учащихся и задач по формированию качеств коллективизма, толерантности, дружелюбия.Ребята развивают творческие способности через оформительскую работу, участие в концертах, конкурсах рисунков, инсценировку сказок и песен. Организуются экскурсии в государственный музей, Дом природы города Каменска-Шахтинского.</t>
  </si>
  <si>
    <t>Муниципальное бюджетное общеобразовательное учреждение Богдановская средняя общеобразовательная  школа Каменского района Ростовской области</t>
  </si>
  <si>
    <t>347842, пос. Чистоозерный, ул. Ленина,23, Каменский район, Ростовская область, тел. 8(86365)90683, rai-school@mail.ru</t>
  </si>
  <si>
    <t>Муниципальное бюджетное общеобразовательное учреждение Васильевская средняя общеобразовательная школа Каменского района Ростовской области</t>
  </si>
  <si>
    <t>347845, пос. Васильевский, ул. Школьная,8, Каменский район, Ростовская область, тел. 8(86365)48867, vaskaro@mail.ru</t>
  </si>
  <si>
    <t>Муниципальное бюджетное общеобразовательное учреждение Верхнепиховская средняя общеобразовательная школа Каменского района Ростовской области</t>
  </si>
  <si>
    <t>347859, х. Верхний Пиховкин, пер. школьный,6, Каменский район, Ростовская область, тел. 8(86365)97123, pihovskay_shkola@mail.ru</t>
  </si>
  <si>
    <t>Муниципальное бюджетное общеобразовательное учреждение Вишневецкая средняя общеобразовательная школа Каменского района Ростовской области</t>
  </si>
  <si>
    <t>347838, х. Вишневецкий, ул. Набережная, 1, Каменский район, Ростовская область, тел. 8(86365)96834, wish-scool@mail.ru</t>
  </si>
  <si>
    <t>Муниципальное бюджетное общеобразовательное учреждение Волченская средняя общеобразовательная школа Каменского района Ростовской области</t>
  </si>
  <si>
    <t>347834, х. Волченский, ул. Молодежная, 65, Каменский район, Ростовская область, тел. 8(86365)93283, ragozinci@mail.ru</t>
  </si>
  <si>
    <t>Муниципальное бюджетное общеобразовательное учреждение Глубокинская казачья средняя общеобразовательная школа №1 Каменского района Ростовской области</t>
  </si>
  <si>
    <t>347850, р.п.. Глубокий, ул. Щаденко,55, Каменский район, Ростовская область, тел. 8(86365)96128, glubshkola1@mail.ru</t>
  </si>
  <si>
    <t>Муниципальное бюджетное общеобразовательное учреждение Глубокинская  средняя общеобразовательная  школа №32 Каменского района Ростовской области</t>
  </si>
  <si>
    <t>347851, р.п.. Глубокий, ул. Фрунзе,86, Каменский район, Ростовская область, тел. 8(86365)95631, mou_cos32@mail.ru</t>
  </si>
  <si>
    <t>Муниципальное бюджетное общеобразовательное учреждение Калитвенская средняя общеобразовательная школа Каменского района Ростовской области</t>
  </si>
  <si>
    <t>347832, ст. Калитвенская, ул. Калинина, 35, Каменский район, Ростовская область, тел. 8 (86365)99199, kalitsosh@mail.ru</t>
  </si>
  <si>
    <t>Муниципальное бюджетное общеобразовательное учреждение Красновская средняя общеобразовательная школа Каменского района Ростовской области</t>
  </si>
  <si>
    <t>347837, х. Красновка, ул. Октябрьская,146 Б, Каменский район, Ростовская область, тел. 8(86365)22898, raduga.krasnovka@mail.ru</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</si>
  <si>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</si>
  <si>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347831, х. Старая Станица, ул. Садовая,52, Каменский район, Ростовская область, тел. 8(86365)93152, lesnik211@yandex.ru</t>
  </si>
  <si>
    <t>Муниципальное бюджетное общеобразовательное учреждение Старостаничная средняя общеобразовательная школа Каменского района Ростовской области</t>
  </si>
  <si>
    <t>347830, х. Старая Станица, пер. Монтажный,10, Каменский район, Ростовская область, тел. 8(86365)94146, starstan.kam@mail.ru</t>
  </si>
  <si>
    <t>Муниципальное бюджетное общеобразовательное учреждение Урывская средняя общеобразовательная школа Каменского района Ростовской области</t>
  </si>
  <si>
    <t>347840, х. Урывск, ул. Российская,56, Каменский район, Ростовская область, тел. 8(86365)97323, chevial@mail.ru</t>
  </si>
  <si>
    <t>Муниципальное бюджетное общеобразовательное учреждение Малокаменская основная общеобразовательная     школа Каменского района Ростовской области</t>
  </si>
  <si>
    <t>347833, х. Малая Каменка, ул. Карла Маркса, 21 Б , Каменский район, Ростовская область, тел. 8(86365)93440, mal.kam@mail.ru</t>
  </si>
  <si>
    <t>МБОУ Кашарская СОШ</t>
  </si>
  <si>
    <t>сл. Кашары, ул. Ленина, 62,21188,kashskol@mail.ru</t>
  </si>
  <si>
    <t>6-12</t>
  </si>
  <si>
    <t>спортивный зал,экологический кружок,психологическая мастерская,увлекательная химия,уроки ПДД</t>
  </si>
  <si>
    <t>время работы: с 9-00 до 14-00, понедельник-пятница, двух разовое питание, 12-18 педагогов</t>
  </si>
  <si>
    <t>МБОУ Красоноколоссовская ООШ</t>
  </si>
  <si>
    <t>П. Красный Колосс, ул. Зелёная,23,krasnokolosovskaya@mail.ru ,37138</t>
  </si>
  <si>
    <t>время работы: с 9-00 до 14-00, понедельник-пятница, двух разовое питание, 8-9 педагогов</t>
  </si>
  <si>
    <t>МБОУ Кривошлыковская ООШ</t>
  </si>
  <si>
    <t>п. Тёплые Ключи, ул. Заречная,11,krshkola2010@yandex.ru ,35134</t>
  </si>
  <si>
    <t>МБОУ Пономарёвская ООШ</t>
  </si>
  <si>
    <t>х. Пономарёв, ул. Ленина,12,ponomarevoosh@mail.ru,32257</t>
  </si>
  <si>
    <t>МБОУ Каменская ООШ</t>
  </si>
  <si>
    <t>с. Каменка, Школьная, 25,kam-oosh@yandex.ru ,38198</t>
  </si>
  <si>
    <t>МБОУ Сариновская ООШ</t>
  </si>
  <si>
    <t>с. Сариновка, ул. Садовая,1,sarinovkaooh@mail.ru ,30123</t>
  </si>
  <si>
    <t>МБОУ Ново-Павловская ООШ</t>
  </si>
  <si>
    <t>с. Ново-Павловка, ул. Октябрьская,47,novopavlovka@mail.ru ;33331</t>
  </si>
  <si>
    <t>МБОУ Усть-Мечётинская ООШ</t>
  </si>
  <si>
    <t>с. Усть-Мечётка, ул. Центральная,7,mechetka2012@yandex.ru ,32345</t>
  </si>
  <si>
    <t>МБОУ Подтёлковская №21 ООШ</t>
  </si>
  <si>
    <t>х.Калашников, ул. Подтёлковская,1,skola21@mail.ru ,31592</t>
  </si>
  <si>
    <t>МБОУ Вяжинская ООШ</t>
  </si>
  <si>
    <t>х.Вяжа, ул. Парковая,21,vayzhaschool@rambler.ru ,33124</t>
  </si>
  <si>
    <t>с. Первлмайское, ул. Мира,35,pervsosh@mail.ru,34258</t>
  </si>
  <si>
    <t>время работы: с 9-00 до 14-00, понедельник-пятница, двух разовое питание, 10 педагогов</t>
  </si>
  <si>
    <t>МБОУ Верхнемакеевская СОШ</t>
  </si>
  <si>
    <t>с.Верхнемакеевка,ул. Октябрьская,42,makeevka-sosh@yandex.ru, 30621</t>
  </si>
  <si>
    <t>МБОУ Поповская СОШ</t>
  </si>
  <si>
    <t>с. Погповка, ул. Большая Садовая,40,popovkasoch@mail.ru ,38144</t>
  </si>
  <si>
    <t>МБОУ Индустриальная СОШ</t>
  </si>
  <si>
    <t>п. Индустриальный, ул. Школьная,6,skol-indu@yandex.ru ,34290</t>
  </si>
  <si>
    <t>МБОУ Верхнесвечниковская СОШ</t>
  </si>
  <si>
    <t>с. Верхнесвечниково,Ленина,18,ele62914089@yandex.ru, 32710</t>
  </si>
  <si>
    <t>МБОУ Фомино-Свечниковская СОШ</t>
  </si>
  <si>
    <t>х. Вишнёвый, ул. Молодёжная,10,Fominosckol@mail.ru,36319</t>
  </si>
  <si>
    <t>МБОУ Талловеровская СОШ</t>
  </si>
  <si>
    <t>х. Талловеров, ул. Украдыженко ,46, alloverovschool09@rambler.ru,36167</t>
  </si>
  <si>
    <t>МБОУ Киевская СОШ</t>
  </si>
  <si>
    <t>х. Второй Киевский,ул. Победы,1,shkolakievskaya@mail.ru,35483</t>
  </si>
  <si>
    <t>МБОУ Россошанская СОШ</t>
  </si>
  <si>
    <t>с. Ролссошь, ул. Центральная,37,Skolros@yandex.ru,39121</t>
  </si>
  <si>
    <t>МБОУ Нижне-Калиновская СОШ</t>
  </si>
  <si>
    <t>с. Лысогорка,ул. Школьная,2,nkalinovka@mail.ru ,32146</t>
  </si>
  <si>
    <t>Константиновский район</t>
  </si>
  <si>
    <t>Муниципальное бюджетное общеобразовательное учреждение «Средняя общеобразовательная школа № 1»</t>
  </si>
  <si>
    <t>347250, Ростовская область,                                                       г. Константиновск,           ул. 25 октября, 57           8(86393) 2-34-33</t>
  </si>
  <si>
    <t xml:space="preserve"> 6,6 - 17</t>
  </si>
  <si>
    <t xml:space="preserve">Имеются необходимые    условия для обеспечения  отдыха и оздоровления детей в лагере: в здании имеются игровые комнаты, актовый зал, спортивный зал. Площадь на 1 ребенка при организации групповых и индивидуальных форм работы соответствует требованиям СанПин 2.4.2. 2821-10 (не менее 3,5кв.м. на 1 ребенка)
</t>
  </si>
  <si>
    <t xml:space="preserve">Деятельность лагеря с дневным пребыванием регламентируется санитарно-эпидемиологическими требованиями к устройству, содержанию и организации режима работы лагеря.  Условия для организации питания -столовая, водоснабжение, холодильное и технологическое оборудование. Имеется кабинет для медицинского обслуживания.Территория ограждена забором и озеленена. 
</t>
  </si>
  <si>
    <t>Муниципальное  бюджетное общеобразовательное учреждение «Средняя общеобразовательная школа № 2»</t>
  </si>
  <si>
    <t xml:space="preserve">347250, Ростовская область,                                                                                                 г. Константиновск, ул. Рылеева,59                     8(86393)
 6-00-63
</t>
  </si>
  <si>
    <t xml:space="preserve">Муниципальное  бюджетное общеобразовательное учреждение «Ведерниковская основная
общеобразовательная школа»
</t>
  </si>
  <si>
    <t xml:space="preserve">347267,  Ростовская область,  Константиновский район,                                         х. Ведерников, ул. Лесная, 37                    8(86393)
 48-3-11 
</t>
  </si>
  <si>
    <t>Муниципальное бюджетное общеобразовательное учреждение «Верхнепотаповская средняя общеобразовательная школа"</t>
  </si>
  <si>
    <t xml:space="preserve">347279, Ростовская область, Константиновский район, х.Верхнепотапов,ул.Школьная, 24
 8(86393)
 54-1-48 
</t>
  </si>
  <si>
    <t xml:space="preserve">Муниципальное бюджетное общеобразовательное учреждение « Николаевская средняя общеобразовательная школа»
</t>
  </si>
  <si>
    <t xml:space="preserve">347272,  Ростовская область, Константиновский район, ст. Николаевская, ул. Центральная, 28 8(86393)
 5-12-44
</t>
  </si>
  <si>
    <t>Муниципальное общеобразовательное учреждение «Гапкинская средняя общеобразовательная школа»</t>
  </si>
  <si>
    <t xml:space="preserve">347277, Ростовская область, Константиновский район, х. Гапкин, ул. Центральная, 40 8(86393)
52-5-43 
</t>
  </si>
  <si>
    <t>Муниципальное бюджетное общеобразовательное учреждение «Нижнежуравская основная общеобразовательная школа»</t>
  </si>
  <si>
    <t xml:space="preserve">347262, Ростовская область, Константиновский район, х. Нижнежуравский, ул. Мира, 16 8(86393)
57-1-22 
</t>
  </si>
  <si>
    <t>Муниципальное бюджетное общеобразовательное учреждение «Стычновская средняя общеобразовательная школа»</t>
  </si>
  <si>
    <t xml:space="preserve">347276, Ростовская область,  Константиновский район, п. Стычновский, ул. Лесная, 2 8 (86393) 
48-1-44 
</t>
  </si>
  <si>
    <t>Муниципальное бюджетное общеобразовательное учреждение «Богоявленская средняя общеобразовательная школа»</t>
  </si>
  <si>
    <t xml:space="preserve">347271, Ростовская область, Константиновский район, ст. Богоявленская, ул.Центральная, 4 8(86393)
53-1-10 
</t>
  </si>
  <si>
    <t xml:space="preserve">Муниципальное бюджетное общеобразовательное учреждение «Михайловская  основная общеобразовательная школа» </t>
  </si>
  <si>
    <t xml:space="preserve">347268, Ростовская область, Константиновский район, х. Михайлов, ул.Берёзовая, 22 8(86393)
52-5-43 
</t>
  </si>
  <si>
    <t>Красносулинский район</t>
  </si>
  <si>
    <t>Муниципальное общеобразовательное учреждение  гимназия № 1</t>
  </si>
  <si>
    <t xml:space="preserve">г. Красный Сулин,ул. Ленина, 8 
Тел. 5-21-39
</t>
  </si>
  <si>
    <t>Приспособленные помещения общеобразовательного учреждения, спортивный зал и площадка, игровые комнаты, столовая</t>
  </si>
  <si>
    <t>лагерь дневного прибывания</t>
  </si>
  <si>
    <t>Муниципальное общеобразовательное учреждение средняя общеобразовательная школа №3</t>
  </si>
  <si>
    <t>г. Красный Сулин, ул. Вербенская, 60., т.(86367)5-30-82</t>
  </si>
  <si>
    <t>Муниципальное общеобразовательное учреждение средняя общеобразовательная школа №4</t>
  </si>
  <si>
    <t xml:space="preserve">г. Красный Сулин, ул. Первомайская, 3 
Тел. 5-24-75
</t>
  </si>
  <si>
    <t>Муниципальное общеобразовательное учреждение средняя общеобразовательная школа №5</t>
  </si>
  <si>
    <t xml:space="preserve">г. Красный Сулин, ул.  Межевая, 16 «г»
Тел. 5-24-54
</t>
  </si>
  <si>
    <t>Муниципальное общеобразовательное учреждение средняя общеобразовательная школа №6</t>
  </si>
  <si>
    <t xml:space="preserve">г.Красный Сулин, ул.Центральная,25 «а»
Тел. 5-70-02
</t>
  </si>
  <si>
    <t>Муниципальное общеобразовательное учреждение средняя общеобразовательная школа №7</t>
  </si>
  <si>
    <t xml:space="preserve">г. Красный Сулин, ул. Алексеева, 2
Тел. 5-20-95
</t>
  </si>
  <si>
    <t>Муниципальное общеобразовательное учреждение средняя общеобразовательная школа №8</t>
  </si>
  <si>
    <t xml:space="preserve">г. Красный Сулин, ул. Чкалова, 19
Тел. 5-28-08 
</t>
  </si>
  <si>
    <t>Муниципальное общеобразовательное учреждение средняя общеобразовательная школа №10</t>
  </si>
  <si>
    <t xml:space="preserve">г. Красный Сулин, ул. Крондштадская, 5
Тел. 5-26-93
</t>
  </si>
  <si>
    <t>Муниципальное общеобразовательное учреждение средняя общеобразовательная школа №12</t>
  </si>
  <si>
    <t xml:space="preserve">г. Красный Сулин, ул. Московская, 25 «а»
Тел. 5-03-24
</t>
  </si>
  <si>
    <t>Муниципальное общеобразовательное учреждение средняя общеобразовательная школа № 22</t>
  </si>
  <si>
    <t xml:space="preserve">г.Красный Сулин, ул.Соцтруда,1
Тел. 25-1-41
</t>
  </si>
  <si>
    <t>Муниципальное общеобразовательное учреждение средняя общеобразовательная Божковская школа</t>
  </si>
  <si>
    <t>Красносулинский район, х. Божковка, ул. Пионерская 1</t>
  </si>
  <si>
    <t>Муниципальное общеобразовательное учреждение средняя общеобразовательная Первомайская школа</t>
  </si>
  <si>
    <t>Красносулинский район п.Первомайский ул. К.Маркса 25</t>
  </si>
  <si>
    <t>Муниципальное общеобразовательное учреждение средняя общеобразовательная Ударниковская школа</t>
  </si>
  <si>
    <t xml:space="preserve">Красносулинский район, п.Пригородный, 
ул. Школьная,2, тел. 2-41-81
</t>
  </si>
  <si>
    <t>Муниципальное общеобразовательное учреждение средняя общеобразовательная Владимировская школа</t>
  </si>
  <si>
    <t xml:space="preserve">Красносулинский район, ст.Владимировская
пер. Школьный.Т. 89286195352
</t>
  </si>
  <si>
    <t>Муниципальное общеобразовательное учреждение средняя общеобразовательная Тополевская  школа</t>
  </si>
  <si>
    <t xml:space="preserve">Красносулинский район 
п.Тополевый,ул.Школьная, 1. Тел. 89054513231
</t>
  </si>
  <si>
    <t>Муниципальное общеобразовательное учреждение средняя общеобразовательная Киселевская школа</t>
  </si>
  <si>
    <t xml:space="preserve">Красносулинский район
с.Киселево,ул.Молодежная,1. Тел. 22-6-86
</t>
  </si>
  <si>
    <t>Муниципальное общеобразовательное учреждение средняя общеобразовательная Платовская школа</t>
  </si>
  <si>
    <t xml:space="preserve">Красносулинский район, х. Платово
Тел. 89064156109
</t>
  </si>
  <si>
    <t>Муниципальное общеобразовательное учреждение средняя общеобразовательная Лиховская школа</t>
  </si>
  <si>
    <t>Красносулинский район, х. Лихой, пер. Школьный, т. 22-2-21</t>
  </si>
  <si>
    <t>Муниципальное общеобразовательное учреждение средняя общеобразовательная Садковская школа</t>
  </si>
  <si>
    <t xml:space="preserve"> Красносулинский район, х. Садки, пер. Первомайский, 20, т.8-928-173-33-72</t>
  </si>
  <si>
    <t>Муниципальное общеобразовательное учреждение средняя общеобразовательная Комиссаровская школа</t>
  </si>
  <si>
    <t xml:space="preserve">Красносулинский район, пос. Розетт, 
ул. Черемушки, тел. 89287640896
</t>
  </si>
  <si>
    <t>Муниципальное общеобразовательное учреждение средняя общеобразовательная Пролетарская школа</t>
  </si>
  <si>
    <t>Красносулинский район, х.Пролетарка, ул.Советская, 22</t>
  </si>
  <si>
    <t>Муниципальное общеобразовательное учреждение средняя общеобразовательная Табунщиковская школа</t>
  </si>
  <si>
    <t xml:space="preserve"> Красносулинский район, с. Табунщиково, ул. Школьная, 28</t>
  </si>
  <si>
    <t>Муниципальное общеобразовательное учреждение средняя общеобразовательная Михайловская школа</t>
  </si>
  <si>
    <t>Красносулинский район х.Михайловка, ул.Доброхоотских,19, т.8-906-182-50-46</t>
  </si>
  <si>
    <t>Куйбышевский район</t>
  </si>
  <si>
    <t>Муниципальное бюджетное учреждение дополнительного образования Центр дополнительного образования</t>
  </si>
  <si>
    <t>346940, Ростовская область, Куйбышевский район, село Куйбышево, ул.Пролетарская, 2-а; тел.: (86348)32-1-10; эл. почта: zdod_kui@mail.ru</t>
  </si>
  <si>
    <t>6.-17</t>
  </si>
  <si>
    <t>Материально-техническая база оснащена для  полноценного и безопасного отдыха, оздоровления детей</t>
  </si>
  <si>
    <t>Объект расположен в центре села Куйбышево. Имеется: ограждение, видеонаблюдение, охранная и пожарная сигнализации, освещение, ручные металлодетекторы, система видеонаблюдения, АПС.</t>
  </si>
  <si>
    <t>Муниципальное бюджетное общеобразовательное  учреждение Миллеровская средняя общеобразовательная школа имени Жоры Ковалевского</t>
  </si>
  <si>
    <t>346943, Ростовская область, Куйбышевский район, село Миллерово, улица  Школьная, 3; тел.:(86348)33-1-49; эл. почта: mil_school@mail.ru</t>
  </si>
  <si>
    <t>Материально-техническая база оснащена для полноценного и безопасного отдыха, оздоровления детей</t>
  </si>
  <si>
    <t>Объект расположен в центре села Миллерово. Имеется: ограждение, видеонаблюдение, охранная и пожарная сигнализации, освещение, ручные металлодетекторы, система видеонаблюдения, АПС.</t>
  </si>
  <si>
    <t>Муниципальное бюджетное общеобразовательное учреждение Лысогорская средняя общеобразовательная школа</t>
  </si>
  <si>
    <t>346959, Ростовская область, Куйбышевский район, село Лысогорка, улица Кушнарева, 9; тел.:(86348)36-3-23; эл. почта: l_school_7@mail.ru</t>
  </si>
  <si>
    <t>Объект расположен в центре села Лысогорка. Имеется: ограждение, видеонаблюдение, охранная и пожарная сигнализации, освещение, ручные металлодетекторы, система видеонаблюдения, АПС.</t>
  </si>
  <si>
    <t>Муниципальное бюджетное общеобразовательное учреждение Крюковская средняя общеобразовательная школа</t>
  </si>
  <si>
    <t>346951, Ростовская область, Куйбышевский район, хутор Крюково, улица  Молодежная, 28; тел.:(86348)39-1-37; эл. почта: kr_school@mail.ru</t>
  </si>
  <si>
    <t>Объект расположен в центре хутора Крюково. Имеется: ограждение, видеонаблюдение, охранная и пожарная сигнализации, освещение, ручные металлодетекторы, система видеонаблюдения, АПС.</t>
  </si>
  <si>
    <t>Муниципальное бюджетное общеобразовательное учреждение Кринично-Лугская средняя общеобразовательная школа</t>
  </si>
  <si>
    <t>346942, Ростовская область, Куйбышевский район, хутор Кринично-Лугский, улица Октябрьская, 38-в; тел.:(86348)35-4-30; эл. почта: krl_school@mail.ru</t>
  </si>
  <si>
    <t>Объект расположен в центре хутора Кринично-Лугский. Имеется: ограждение, видеонаблюдение, охранная и пожарная сигнализации, освещение, ручные металлодетекторы, система видеонаблюдения, АПС.</t>
  </si>
  <si>
    <t>Муниципальное бюджетное общеобразовательное учреждение Русская средняя общеобразовательная школа имени Героя Советского Союза Максима Николаевича Алексеева</t>
  </si>
  <si>
    <t>346947, Ростовская область, Куйбышевский район, село Русское, улица Красноармейская, 8-а; тел.:(86348)39-2-32; эл. почта: rys_school@mail.ru</t>
  </si>
  <si>
    <t>Объект расположен в центре села Русское. Имеется: ограждение, видеонаблюдение, охранная и пожарная сигнализации, освещение, ручные металлодетекторы, система видеонаблюдения, АПС.</t>
  </si>
  <si>
    <t>Муниципальное бюджетное общеобразовательное учреждение Ясиновская средняя общеобразовательная школа</t>
  </si>
  <si>
    <t>346945, Ростовская область, Куйбышевский район, хутор Новая Надежда, улица Юбилейная, 15; тел.:(86348)34-2-75; эл. почта: yasen_school@mail.ru</t>
  </si>
  <si>
    <t>Объект расположен в центре хутора Новая Надежда. Имеется: ограждение, видеонаблюдение, охранная и пожарная сигнализации, освещение, ручные металлодетекторы, система видеонаблюдения, АПС.</t>
  </si>
  <si>
    <t>Мартыновский район</t>
  </si>
  <si>
    <t>МБОУ СОШ № 1 сл. Б-Мартыновка</t>
  </si>
  <si>
    <t>346660 Российская Федерация, Ростовская область, Мартыновский район, сл. Большая Мартыновка, пер. Зыгина, 38 «а»</t>
  </si>
  <si>
    <t>Имеются</t>
  </si>
  <si>
    <r>
      <t xml:space="preserve">Имеются: источники водоснабжения, канализация, помещения медицинского назначения, медицинское оборудование, укомплектованная аптечка, игровое помещение, столовая на 120 мест (площадь на одно посадочное место </t>
    </r>
    <r>
      <rPr>
        <u/>
        <sz val="10"/>
        <color theme="1"/>
        <rFont val="Times New Roman"/>
        <family val="1"/>
        <charset val="204"/>
      </rPr>
      <t>1м</t>
    </r>
    <r>
      <rPr>
        <u/>
        <vertAlign val="superscript"/>
        <sz val="10"/>
        <color theme="1"/>
        <rFont val="Times New Roman"/>
        <family val="1"/>
        <charset val="204"/>
      </rPr>
      <t xml:space="preserve">2 </t>
    </r>
    <r>
      <rPr>
        <sz val="10"/>
        <color theme="1"/>
        <rFont val="Times New Roman"/>
        <family val="1"/>
        <charset val="204"/>
      </rPr>
      <t xml:space="preserve">), подводка горячей и холодной воды ко всем моечным ваннам, раковинам, электрический титан, обеспеченность пищеблока инвентарем, оборудованием, посудой, наличие и исправность холодильного   и   технологического   оборудования, сооружения для занятий физкультурой и спортом (спортзал, 2 игровые площадки). Персонал укомплектован в полном составе.                                                                                                                        </t>
    </r>
  </si>
  <si>
    <t>МБОУ СОШ № 3 сл. Б-Орловка</t>
  </si>
  <si>
    <t>346680 Российская Федерация, Ростовская область, Мартыновскийрайон, сл. Большая Орловка, переулок Школьный, 20а</t>
  </si>
  <si>
    <r>
      <t xml:space="preserve">Имеются: источники водоснабжения, канализация, помещения медицинского назначения, медицинское оборудование, укомплектованная аптечка, игровое помещение, столовая на 55 мест (площадь на одно посадочное место </t>
    </r>
    <r>
      <rPr>
        <u/>
        <sz val="10"/>
        <color theme="1"/>
        <rFont val="Times New Roman"/>
        <family val="1"/>
        <charset val="204"/>
      </rPr>
      <t>2,5м</t>
    </r>
    <r>
      <rPr>
        <u/>
        <vertAlign val="superscript"/>
        <sz val="10"/>
        <color theme="1"/>
        <rFont val="Times New Roman"/>
        <family val="1"/>
        <charset val="204"/>
      </rPr>
      <t xml:space="preserve">2 </t>
    </r>
    <r>
      <rPr>
        <sz val="10"/>
        <color theme="1"/>
        <rFont val="Times New Roman"/>
        <family val="1"/>
        <charset val="204"/>
      </rPr>
      <t>), подводка горячей и холодной воды ко всем моечным ваннам, раковинам, электрический титан, обеспеченность пищеблока инвентарем, оборудованием, посудой, наличие и исправность холодильного   и   технологического   оборудования, сооружения для занятий физкультурой и спортом (спортзал, игровая площадка). Персонал укомплектован в полном составе.</t>
    </r>
  </si>
  <si>
    <t>МБОУ СОШ № 5 х. Зеленолугский</t>
  </si>
  <si>
    <t>346674 Ростовская область Мартыновский район п. Зеленолугский,пер. Строительный, 10</t>
  </si>
  <si>
    <r>
      <t xml:space="preserve">Имеются: источники водоснабжения, канализация, помещения медицинского назначения, медицинское оборудование, укомплектованная аптечка, игровое помещение, столовая на 120 мест (площадь на одно посадочное место </t>
    </r>
    <r>
      <rPr>
        <u/>
        <sz val="10"/>
        <color theme="1"/>
        <rFont val="Times New Roman"/>
        <family val="1"/>
        <charset val="204"/>
      </rPr>
      <t>1м</t>
    </r>
    <r>
      <rPr>
        <u/>
        <vertAlign val="superscript"/>
        <sz val="10"/>
        <color theme="1"/>
        <rFont val="Times New Roman"/>
        <family val="1"/>
        <charset val="204"/>
      </rPr>
      <t xml:space="preserve">2 </t>
    </r>
    <r>
      <rPr>
        <sz val="10"/>
        <color theme="1"/>
        <rFont val="Times New Roman"/>
        <family val="1"/>
        <charset val="204"/>
      </rPr>
      <t xml:space="preserve">), подводка горячей и холодной воды ко всем моечным ваннам, раковинам, электрический титан, обеспеченность пищеблока инвентарем, оборудованием, посудой, наличие и исправность холодильного   и   технологического   оборудования, сооружения для занятий физкультурой и спортом (спортзал, игровая площадка, тренажерный зал). Персонал укомплектован в полном составе.                 </t>
    </r>
  </si>
  <si>
    <t>МБОУ СОШ № 6 х. Комаров</t>
  </si>
  <si>
    <t>346681, Ростовская областьМартыновский район х.Комаров, ул. Школьная,19а</t>
  </si>
  <si>
    <r>
      <t xml:space="preserve">Имеются: источники водоснабжения, канализация, помещения медицинского назначения, медицинское оборудование, укомплектованная аптечка, игровое помещение, столовая на 55 мест (площадь на одно посадочное место </t>
    </r>
    <r>
      <rPr>
        <u/>
        <sz val="10"/>
        <color theme="1"/>
        <rFont val="Times New Roman"/>
        <family val="1"/>
        <charset val="204"/>
      </rPr>
      <t>1м</t>
    </r>
    <r>
      <rPr>
        <u/>
        <vertAlign val="superscript"/>
        <sz val="10"/>
        <color theme="1"/>
        <rFont val="Times New Roman"/>
        <family val="1"/>
        <charset val="204"/>
      </rPr>
      <t xml:space="preserve">2 </t>
    </r>
    <r>
      <rPr>
        <sz val="10"/>
        <color theme="1"/>
        <rFont val="Times New Roman"/>
        <family val="1"/>
        <charset val="204"/>
      </rPr>
      <t xml:space="preserve">), подводка горячей и холодной воды ко всем моечным ваннам, раковинам, электрический титан, обеспеченность пищеблока инвентарем, оборудованием, посудой, наличие и исправность холодильного   и   технологического   оборудования, сооружения для занятий физкультурой и спортом (спортзал, игровая площадка). Персонал укомплектован в полном составе.                 </t>
    </r>
  </si>
  <si>
    <t>МБОУ СОШ № 7 х. Новоселовка</t>
  </si>
  <si>
    <t>346677, Ростовская область, Мартыновский район хутор Новоселовка, улица Советская, 99</t>
  </si>
  <si>
    <r>
      <t xml:space="preserve">Имеются: источники водоснабжения, канализация, помещения медицинского назначения, медицинское оборудование, укомплектованная аптечка, игровое помещение, столовая на 50 мест (площадь на одно посадочное место </t>
    </r>
    <r>
      <rPr>
        <u/>
        <sz val="10"/>
        <color theme="1"/>
        <rFont val="Times New Roman"/>
        <family val="1"/>
        <charset val="204"/>
      </rPr>
      <t>1,6 м</t>
    </r>
    <r>
      <rPr>
        <u/>
        <vertAlign val="superscript"/>
        <sz val="10"/>
        <color theme="1"/>
        <rFont val="Times New Roman"/>
        <family val="1"/>
        <charset val="204"/>
      </rPr>
      <t xml:space="preserve">2 </t>
    </r>
    <r>
      <rPr>
        <sz val="10"/>
        <color theme="1"/>
        <rFont val="Times New Roman"/>
        <family val="1"/>
        <charset val="204"/>
      </rPr>
      <t xml:space="preserve">), подводка горячей и холодной воды ко всем моечным ваннам, раковинам, электрический титан, обеспеченность пищеблока инвентарем, оборудованием, посудой, наличие и исправность холодильного   и   технологического   оборудования, сооружения для занятий физкультурой и спортом (спортзал, 2 игровые площадки). Персонал укомплектован в полном составе.                                                                                                                                                                                                                                                                                                                                                                  </t>
    </r>
  </si>
  <si>
    <t>МБОУ СОШ № 10 х. Новосадковский</t>
  </si>
  <si>
    <t>346682, Ростовская область Мартыновский район х.Новосадковский ул.Майская, 17</t>
  </si>
  <si>
    <r>
      <t xml:space="preserve">Имеются: источники водоснабжения, канализация, помещения медицинского назначения, медицинское оборудование, укомплектованная аптечка, игровое помещение, столовая на 50 мест (площадь на одно посадочное место </t>
    </r>
    <r>
      <rPr>
        <u/>
        <sz val="10"/>
        <color theme="1"/>
        <rFont val="Times New Roman"/>
        <family val="1"/>
        <charset val="204"/>
      </rPr>
      <t>1м</t>
    </r>
    <r>
      <rPr>
        <u/>
        <vertAlign val="superscript"/>
        <sz val="10"/>
        <color theme="1"/>
        <rFont val="Times New Roman"/>
        <family val="1"/>
        <charset val="204"/>
      </rPr>
      <t xml:space="preserve">2 </t>
    </r>
    <r>
      <rPr>
        <sz val="10"/>
        <color theme="1"/>
        <rFont val="Times New Roman"/>
        <family val="1"/>
        <charset val="204"/>
      </rPr>
      <t xml:space="preserve">), подводка горячей и холодной воды ко всем моечным ваннам, раковинам, электрический титан, обеспеченность пищеблока инвентарем, оборудованием, посудой, наличие и исправность холодильного   и   технологического   оборудования, сооружения для занятий физкультурой и спортом (спортзал). Персонал укомплектован в полном составе.                                                                                                                                                                                                                                                                                                                                                                          </t>
    </r>
  </si>
  <si>
    <t>Матвеево-Курганский район</t>
  </si>
  <si>
    <t>Муниципальное бюджетное общеобразовательное учреждение Алексеевская средняя общеобразовательная школа</t>
  </si>
  <si>
    <t>346972, Ростовская область, Матвеево-Курганский район, с. Алексеевка, ул. Советская, 73, 8(86341)3 –32  - 16, alexsosh1@yandex.ru</t>
  </si>
  <si>
    <t>Реализация спортивно-оздоровительной работы, трудового воспитания, развития творческих спсобностей детей по индивидуальной программе и плану работы.</t>
  </si>
  <si>
    <t>Лагерь располагается на базе общеобразовательного учреждения. Режим работы с 08.00 час. до 14.00 час. с организацией питания и культурно-оздоровительными мероприятиями.</t>
  </si>
  <si>
    <t>Муниципальное бюджетное общеобразовательное учреждение Анастасиевская средняя общеобразовательная школа имени ПРО РФ В.А. Гретченко</t>
  </si>
  <si>
    <t>346964, Ростовская область, Матвеево-Курганский район, с. Анастасиевка, ул. Ленина, 62 А, 8(86341)3-69-41, anst_school@mail.ru</t>
  </si>
  <si>
    <t>Муниципальное бюджетное общеобразовательное учреждение Григорьевская средняя общеобразовательная школа</t>
  </si>
  <si>
    <t xml:space="preserve">346966, Ростовская область, Матвеево-Курганский район, с. Григорьевка, пер. Центральный, 4, 8(86341)3-61-33, mk768@mail.ru </t>
  </si>
  <si>
    <t>Муниципальное бюджетное общеобразовательное учреждение Екатериновская средняя общеобразовательная школа</t>
  </si>
  <si>
    <t>346965 Ростовская область, Матвеево-Курганский район, с. Екатериновка, пер. Школьный, 6, 8(86341)3-72-03, mkur765@mail.ru</t>
  </si>
  <si>
    <t>Муниципальное бюджетное общеобразовательное учреждение Комбайновская сосновная общеобразовательная школа имени воина-афганца А. Демяника</t>
  </si>
  <si>
    <t xml:space="preserve">346975, Ростовская область, Матвеево-Курганский район,
с. Рясное, ул. Таганрогская, 2а 8(86341)3-39-43, mk-komb@yandex.ru
</t>
  </si>
  <si>
    <t>Муниципальное бюджетное общеобразовательное учреждение Латоновская средняя общеобразовательная школа</t>
  </si>
  <si>
    <t>346969, Ростовская область, Матвеево-Курганский район,                      с. Латоново,             ул. Ленина, д.44, 8(86341)3-68-30, mk756@mail.ru</t>
  </si>
  <si>
    <t>Муниципальное бюджетное общеобразовательное учреждение Малокирсановская средняя общеобразовательная школа имени Дважды Героя Советского Союза П.С. Кутахова</t>
  </si>
  <si>
    <t>346968, Ростовская область, Матвеево-Курганский район, с.Малокирсановка, пер. Школьный, 31, 8(86341)3-64-15, mkur777@mail.ru</t>
  </si>
  <si>
    <t>Муниципальное бюджетное общеобразовательное учреждение Матвеево-Курганская  средняя общеобразовательная школа № 1</t>
  </si>
  <si>
    <t xml:space="preserve">346970, Ростовская область, Матвеево-Курганский район, п. Матвеев Курган,
ул. 1-ая Пятилетка, 111
ул.  Пионерии, д.5 «Б», 8(86341)3-26-99, mkurgan773@mail.ru.
</t>
  </si>
  <si>
    <t>Муниципальное бюджетное общеобразовательное учреждение Матвеево-Курганская  средняя общеобразовательная школа № 2</t>
  </si>
  <si>
    <t>346970, Ростовская область, Матвеево-Курганский район, п. Матвеев Курган  ул. Донецкая, 1. 8(86341)3-12-93, sc2mac@yandex.ru</t>
  </si>
  <si>
    <t xml:space="preserve">Муниципальное бюджетное общеобразовательное учреждение Ряженская  средняя общеобразовательная школа </t>
  </si>
  <si>
    <t>346974, Ростовская область, Матвеево-Курганский район, село Ряженое, ул. Лермонтова,1, 8(86341)2-47-21, mk772@mail.ru</t>
  </si>
  <si>
    <t xml:space="preserve">МБОУ гимназия 
№ 1
</t>
  </si>
  <si>
    <t xml:space="preserve">346130,
 Ростовская обл. 
г. Миллерово, 
ул. Плеханова, д. 8
8(86385)2-94-66
millersh@yandex.ru
</t>
  </si>
  <si>
    <t>спортивный, тренажерный, актовый залы школы, спортивная площадка, библиотека, медицинский кабинет, городской парк, комнаты отдыха</t>
  </si>
  <si>
    <t>Создание условий для организованного отдыха учащихся в каникулярный период, укрепления физического, эмоционального здоровья детей, развития творческих способностей детей. Организация работы в соответствии с программой и реализация направлений деятельности.</t>
  </si>
  <si>
    <t xml:space="preserve">МБОУ СОШ 
№ 2
</t>
  </si>
  <si>
    <t xml:space="preserve">346130,
 Ростовская обл. 
г. Миллерово,
ул. Осоавиахимовская, 
д. 15,
 8(86385)2-01-60 mousosh2miller@
rambler.ru
</t>
  </si>
  <si>
    <t>6,5-13</t>
  </si>
  <si>
    <t>спортивный, актовый залы школы, спортивная площадка, библиотека, медицинский кабинет, городской парк, комнаты отдыха, кинотеатр</t>
  </si>
  <si>
    <t>Создание условий для организованного отдыха учащихся вканикулярный период, укрепления физического, эмоционального здоровья детей, развития творческих способностей детей. Организация работы в соответствии с программой и реализация направлений деятельности.</t>
  </si>
  <si>
    <t xml:space="preserve">МБОУ СОШ 
№ 4
</t>
  </si>
  <si>
    <t xml:space="preserve">346130, 
Ростовская обл. 
г. Миллерово, 
ул. Менделеева, д. 37,     ул. Плеханова, 8
8(86385)2-02-62 schoolmil4@yandex.ru
</t>
  </si>
  <si>
    <t>спортивный зал, спортивная площадка, библиотека, медицинский кабинет, городской парк, комнаты отдыха, кинотеатр, компьютерный класс, комнаты для игр</t>
  </si>
  <si>
    <t xml:space="preserve">МОУ СОШ
 № 5
</t>
  </si>
  <si>
    <t xml:space="preserve">346130,
 Ростовская обл. 
г. Миллерово,
ул. Ф.Энгельса, 26
8(86385)2-17-67 millschool5@
yandex.ru
</t>
  </si>
  <si>
    <t>спортивный зал школы, библиотека, кинозал «Октябрь», медицинский кабинет, городской парк, ДЮСШ</t>
  </si>
  <si>
    <t xml:space="preserve">МБОУ лицей 
№  7
</t>
  </si>
  <si>
    <t xml:space="preserve">346130, 
Ростовская обл. 
г. Миллерово,
кв-л  Маршала Ефимова, д. 9
8(86385)2-95-65 millerovoschool7@
yandex.ru
</t>
  </si>
  <si>
    <t>6-10</t>
  </si>
  <si>
    <t>спортивный, актовый залы школы, спортивная площадка, библиотека, медицинский кабинет, комнаты отдыха, кинотеатр</t>
  </si>
  <si>
    <t xml:space="preserve">МБОУ СОШ 
№ 8
</t>
  </si>
  <si>
    <t xml:space="preserve">346130,
 Ростовская обл. 
г. Миллерово,
 ул. Криничная, д.16
8(86385)2-46-60 moysoh8@mail.ru
</t>
  </si>
  <si>
    <t>спортивный зал, библиотека, медицинский кабинет, комнаты отдыха, кинотеатр, стадион, городской парк</t>
  </si>
  <si>
    <t>МБОУ Волошинская СОШ</t>
  </si>
  <si>
    <t xml:space="preserve">346116,
 Ростовская обл.
Миллеровский район
с. Волошино
ул. Советская, 39 8(86385)5-77-35 voloshinskaja_sh@
mail.ru
</t>
  </si>
  <si>
    <t>6,5-11</t>
  </si>
  <si>
    <t>спортивный зал,  библиотека, столовая, сельский ДК, спортинвентарь, комната для игр, медобслуживание</t>
  </si>
  <si>
    <t>МБОУ Колодезянская СОШ</t>
  </si>
  <si>
    <t xml:space="preserve">346141,
 Ростовская обл.
Миллеровский район
с. Колодези
ул. Советская, 13  8(86385)5-72-27 Kolodezi-sosh@yandex.ru
</t>
  </si>
  <si>
    <t>спортивный зал школы, спортивная площадка, библиотека, столовая, сельский ДК, спортинвентарь, комната для игр, медобслуживание</t>
  </si>
  <si>
    <t xml:space="preserve">346110, 
Ростовская обл.
Миллеровский район
п. Долотинка
ул. Школьная, 7 8(86385)3-91-71 nfn34@yandex.ru
</t>
  </si>
  <si>
    <t>спортивный зал, комната отдыха, столовая, библиотека, спортивная площадка, сельский ДК, медобслуживание</t>
  </si>
  <si>
    <t>МБОУ Никольская СОШ</t>
  </si>
  <si>
    <t xml:space="preserve">346125, 
Ростовская обл.
Миллеровский район
с. Никольское
ул. Школьная, 43 8(86385)5-56-00 nikolskaja2008@
yandex.ru
</t>
  </si>
  <si>
    <t>спортивный, актовый зал, комната отдыха, столовая, библиотека, спортивная площадка, сельский ДК, медобслуживание</t>
  </si>
  <si>
    <t>МБОУ О-Рогская СОШ</t>
  </si>
  <si>
    <t xml:space="preserve">346103, 
Ростовская обл.
Миллеровский район
с. Ольховый Рог
ул. Вокзальная, 6 8(86385)5-16-38 shkola-o-rogskaya@yandex.ru
</t>
  </si>
  <si>
    <t>столовая, спортивный, зал, спортивная площадка, игровая комната, библиотека, спортивный инвентарь, медобслуживание</t>
  </si>
  <si>
    <t>МБОУ Полненская СОШ</t>
  </si>
  <si>
    <t xml:space="preserve">346144, 
Ростовская обл.
Миллеровский район
с. Мальчевско-Полненская
ул. Школьная, 16  8(86385)5-36-26 polnenskai@yandex.ru
</t>
  </si>
  <si>
    <t xml:space="preserve">спортивный, тренажерный зал, комната отдыха, столовая, библиотека, медобслуживание </t>
  </si>
  <si>
    <t>МБОУ Нагольненская СОШ</t>
  </si>
  <si>
    <t xml:space="preserve">346114,
Ростовская область,
Миллеровский район,
сл. Нижненагольная, ул.Российская,1
8(86385)5-54-35 nagolnenskay@
rambler.ru
</t>
  </si>
  <si>
    <t>спортивный зал школы, спортивная площадка, библиотека,  игровая комнат, сельский ДК, настольные игры, медобслуживание</t>
  </si>
  <si>
    <t>МБОУ Сулиновская СОШ</t>
  </si>
  <si>
    <t xml:space="preserve">346112, 
Ростовская обл.
Миллеровский район
с. Сулин
ул. Центральная, 6 8(86385)5-47-19   shkola-sulinovskaya@yandex.ru
</t>
  </si>
  <si>
    <t>спортивный, тренажерный зал, игровая комната, столовая, библиотека, спортивная площадка, медобслуживание</t>
  </si>
  <si>
    <t>Создание условий для организованного отдыха учащихся в каникулярныйпериод, укрепления физического, эмоционального здоровья детей, развития творческих способностей детей. Организация работы в соответствии с программой и реализация направлений деятельности.</t>
  </si>
  <si>
    <t>МБОУ Туриловская СОШ</t>
  </si>
  <si>
    <t xml:space="preserve">346044, 
Ростовская обл.
Миллеровский район
х. Венделеевка
ул. Молодежная, 2 8(86385)5-33-13   turilowckaya@yandex.ru
</t>
  </si>
  <si>
    <t>спортивный, тренажерный зал, комната отдыха, столовая, спортивная площадка, стадион, компьютерный кабинет, медобслуживание</t>
  </si>
  <si>
    <t>МБОУ Терновская СОШ №1</t>
  </si>
  <si>
    <t xml:space="preserve">346107,
 Ростовская обл.
Миллеровский район
с. Терновая
ул. Школьная, 22  8(86385)5-11-24   Ternovskaya-1@yandex.ru
</t>
  </si>
  <si>
    <t>спортивный, тренажерный зал, комната отдыха, столовая, библиотека, спортивная площадка, компьютерный класс, сельский ДК, медобслуживание</t>
  </si>
  <si>
    <t>МБОУ Дегтевская СОШ</t>
  </si>
  <si>
    <t xml:space="preserve">346105,
Ростовская область,
Миллеровский район,
сл.Дегтево, ул.Школьная,18, 
8(86385)5-57-45 Degtevskaya-shkola@yandez.ru
</t>
  </si>
  <si>
    <t>спортивный, столовая, библиотека, спортивная площадка, комната для игр, медобслуживание</t>
  </si>
  <si>
    <t>МБОУ Криворожская СОШ</t>
  </si>
  <si>
    <t xml:space="preserve">346123
Ростовская область,
Миллеровский район,
сл.Криворожье,                                 ул. Ленина, 47
8(86385)5-84-55 krivorogskaya2008@
yandex.ru
</t>
  </si>
  <si>
    <t>спортивный и актовый залы, столовая, библиотека, спортивная площадка, видеозал, медобслуживание</t>
  </si>
  <si>
    <t>МБОУ Мальчевская СОШ</t>
  </si>
  <si>
    <t xml:space="preserve">346140, Ростовский обл., Миллеровский район  сл. Мальчевская
    ул. Голдобина, 1А               
8(86385)5-01-63
msszaa@rambler.ru
</t>
  </si>
  <si>
    <t>спортивный и актовый зал, комната для настольный игр, столовая, библиотека, спортивная площадка, медобслуживание</t>
  </si>
  <si>
    <t>МБОУ Марьевская СОШ</t>
  </si>
  <si>
    <t xml:space="preserve">346108
Ростовская область,
Миллеровский район,
х. Хмызов, ул.Ленина,11
8(86385)5-12-84 marievka30@
yandex.ru
</t>
  </si>
  <si>
    <t>спортивный зал, столовая, библиотека, спортивная площадка, компьютерный класс, медобслуживание</t>
  </si>
  <si>
    <t>МБОУ Н-Ольховская СОШ</t>
  </si>
  <si>
    <t xml:space="preserve">346124,
Ростовская область,
Миллеровский район,
сл.Позднеевка, ул.Широкая 12,
 8(86385)5-13-35 pozdneevka@mail.ru                          
</t>
  </si>
  <si>
    <t>спортивная площадка, спортзал, стадион, сельский ДК, комната отдыха, столовая, медобслуживание</t>
  </si>
  <si>
    <t>МБОУ Рогаликовская ООШ</t>
  </si>
  <si>
    <t xml:space="preserve">346113,
  Ростовская область,
Миллеровский район,
с.Рогалик, 
ул. Дружбы 51
8(86385)5-66-83 rogalikovskaya@
yandex.ru
</t>
  </si>
  <si>
    <t>спортивная площадка, спортзал, комната отдыха, столовая, медобслуживание</t>
  </si>
  <si>
    <t xml:space="preserve">МБОУ Терновская ООШ         
  № 2
</t>
  </si>
  <si>
    <t xml:space="preserve">346104
Ростовская область,
Миллеровский район,
х. Терновой, 
ул. Школьная 42
8(86385)5-65-40 shkola2@yandex.ru
</t>
  </si>
  <si>
    <t>МБОУ Туроверовская ООШ</t>
  </si>
  <si>
    <t xml:space="preserve">346120
Ростовская область,
Миллеровский район,
х.Туроверов, ул.Российская 48,
    8(86385)5-19-14 turoverov_48@mail.ru     
</t>
  </si>
  <si>
    <t>столовая, спортивный зал, спортивная площадка, игровая комната, библиотека, медобслуживание</t>
  </si>
  <si>
    <t xml:space="preserve">346101,
Ростовская область,
Миллеровский район,
х. Малотокмацкий, ул.Школьная, 3,
  8(86385)5-44-53 pervomajskaja67@mail.ru    
</t>
  </si>
  <si>
    <t>6-11</t>
  </si>
  <si>
    <t xml:space="preserve">спортивный зал, комната для игр, столовая, библиотека, спортивная площадка, медобслуживание </t>
  </si>
  <si>
    <t>МБОУ Титовская СОШ</t>
  </si>
  <si>
    <t xml:space="preserve">346118,
Ростовская область,
Миллеровский район,
с. Титовка, ул.Школьная, 16,
 8(86385)5-53-99 titovsk.soch@mail.ru     
</t>
  </si>
  <si>
    <t>спортивная площадка, библиотека, столовая, сельский ДК, спортзал, комната отдыха, компьютерный кабинет, медобслуживание</t>
  </si>
  <si>
    <t>МБОУ Курская ООШ</t>
  </si>
  <si>
    <t xml:space="preserve">346122
Ростовская область,
Миллеровский район,
х.Каменка, ул. Почтовая, 15,
    8(86385)5-15-48  moukurskajasosh@rambler.ru   
</t>
  </si>
  <si>
    <t>6,5-12</t>
  </si>
  <si>
    <t>спортивная площадка, библиотека, столовая, сельский ДК, спортинвентарь, комната для игр, медобслуживание</t>
  </si>
  <si>
    <t>МБОУ Кудиновская ООШ</t>
  </si>
  <si>
    <t xml:space="preserve">346042,
Ростовская область,
Миллеровский район,
сл.Кудиновка,
 ул. Победы, 27,
    8(86385)5-31-69 kusosh@yandex.ru     
</t>
  </si>
  <si>
    <t>столовая, спортивный зал, спортивная площадка, игровая комната, библиотека, ИКТ, спортивный инвентарь, настольные игры, медобслуживание</t>
  </si>
  <si>
    <t>МБОУ Фоминская ООШ</t>
  </si>
  <si>
    <t xml:space="preserve">346102,
Ростовская область,
Миллеровский район,
х.Фоминка, 
ул. Мира, 61,
  8(86385)5-43-45 fominskaya-oosh@yandex.ru    
</t>
  </si>
  <si>
    <t>столовая, спортивный зал, спортивная площадка, игровая комната, библиотека, спортивный инвентарь, настольные игры, медобслуживание</t>
  </si>
  <si>
    <t>МБОУ Грековская ООШ</t>
  </si>
  <si>
    <t xml:space="preserve">346111,
Ростовская область,
Миллеровский район,
с. Греково, 
ул. Центральная, 3
    8(86385)5-51-57      
grekovskay@yandex.ru
</t>
  </si>
  <si>
    <t>МБОУ Верхнеталовская СОШ</t>
  </si>
  <si>
    <t xml:space="preserve">346120,
Ростовская область,
Миллеровский район,
х. Верхнеталовка, 
ул. Центральная, 38
    8(86385)5-55-10      
vt38soh83@mail.ru 
</t>
  </si>
  <si>
    <t>Милютинский район</t>
  </si>
  <si>
    <t xml:space="preserve">Муниципальное 
бюджетное
общеобразовательное учреждение Милютинская средняя общеобразовательная школа
</t>
  </si>
  <si>
    <t xml:space="preserve">347120, РФ, Ростовская область, Милютинский район, 
ст. Милютинская,
 ул. Павших Героев, 43
8(863)89-2-13-90milschool@yandex.ru
</t>
  </si>
  <si>
    <t>от 7 до 17</t>
  </si>
  <si>
    <t>Сельские и школьные библиотеки, спортивные площадки, школьные и районные музеи, кинозалы ДК</t>
  </si>
  <si>
    <t>В 2019 году на базе 12 образовательных организаций Милютинского района будут функционировать 
18  пришкольных оздоровительных
площадок, в которых отдохнут 387 обучающихся. В весенний период на базе 6 образовательных организаций планируется открыть 6  пришкольных  лагерей, в которых  будут оздоровлены 99 детей.  В летний период 2019 года будут открыты 10 пришкольных площадок, в которых отдохнут 253 обучающихся: 
1 смена в   6 образовательных организациях, 150.чел., 2 смена в  4  ОО– 105 чел. В осенний период 2019 года на базе образовательных организаций планируется открыть 3 пришкольных  лагеря, в которых  будут оздоровлены 33 ребенка.</t>
  </si>
  <si>
    <t xml:space="preserve">Муниципальное
 бюджетное
общеобразовательное учреждение Авангардовская основная  общеобразовательная школа
</t>
  </si>
  <si>
    <t xml:space="preserve">347111, РФ, Ростовская область, Милютинский район, п. Аграрный, 
ул. Строительная, 18/27
89281175233avangard-school@yandex.ru
</t>
  </si>
  <si>
    <t xml:space="preserve">Муниципальное 
бюджетное
общеобразовательное учреждение Николо-Берёзовская средняя общеобразовательная школа
</t>
  </si>
  <si>
    <t xml:space="preserve">347123, РФ, Ростовская область, Милютинский район, х. Николовка, пер. Школьный, 2
8(863)89-45-1-22schule11@rambler.ru
</t>
  </si>
  <si>
    <t xml:space="preserve">Муниципальное 
бюджетное
общеобразовательное учреждение Селивановская средняя общеобразовательная школа
</t>
  </si>
  <si>
    <t xml:space="preserve">347130, РФ, Ростовская область, Милютинский район,
 ст. Селивановская, 
ул. Титова, 21
8(863)89-48-3-67selivanovsk@yandex.ru
</t>
  </si>
  <si>
    <t xml:space="preserve">Муниципальное 
бюджетное
общеобразовательное учреждение Новодмитриевская
средняя общеобразовательная школа
</t>
  </si>
  <si>
    <t xml:space="preserve">347131, РФ, Ростовская область, Милютинский район,
х.Новодмитриевский,
ул.Новодмитриевская, 12 
89281162406niknik673@yandex.ru
</t>
  </si>
  <si>
    <t>Муниципальное бюджетное общеобразовательное учреждение Терновская основная общеобразовательная школа</t>
  </si>
  <si>
    <t xml:space="preserve">юр.347138
Ростовская область
Милютинский район
х. Терновой
ул. Линейная,3/1 факт.347120, РФ, Ростовская область, Милютинский район, 
ст. Милютинская,
 ул. Павших Героев,41/42 8-928-100-60-51
</t>
  </si>
  <si>
    <t xml:space="preserve">Муниципальное
 бюджетное
общеобразовательное учреждение Кутейниковская средняя общеобразовательная школа
</t>
  </si>
  <si>
    <t>347131, РФ, Ростовская область, Милютинский район, х. Кутейников, ул. Школьная, 10kutsosh@mail.ru</t>
  </si>
  <si>
    <t xml:space="preserve">Муниципальное 
бюджетное
общеобразовательное учреждение Каменная основная общеобразовательная школа
</t>
  </si>
  <si>
    <t xml:space="preserve">347126, РФ, Ростовская область, Милютинский район, п. Доброполье, ул. Солнечная, 2
89286058246kamennayasosh@yandex.ru
</t>
  </si>
  <si>
    <t xml:space="preserve">Муниципальное 
бюджетное
общеобразовательное учреждение Светочниковская
средняя общеобразовательная школа
</t>
  </si>
  <si>
    <t xml:space="preserve">347127, РФ, Ростовская область, Милютинский район, п.Светоч, 
ул.Западная, 2/2
8(863)89-38-1-97svetochmy@yandex.ru
</t>
  </si>
  <si>
    <t xml:space="preserve">Муниципальное 
бюджетное
общеобразовательное учреждение Лукичёвская средняя общеобразовательная школа
</t>
  </si>
  <si>
    <t xml:space="preserve">347111, РФ, Ростовская область, Милютинский район, х. Сулинский, пер. Парковый, 1.
(86389)89-39-1-41 sosh-luc@yandex.ru
</t>
  </si>
  <si>
    <t xml:space="preserve">Муниципальное 
бюджетное
общеобразовательное учреждение Первомайская
основная
общеобразовательная школа
</t>
  </si>
  <si>
    <t xml:space="preserve">347120, РФ, Ростовская область, Милютинский район,
 х. Николаевский,
ул.Молодежная, 4
8(863)89-44-1-54shckola.2009@yandex.ru
</t>
  </si>
  <si>
    <t xml:space="preserve">Муниципальное 
бюджетное
общеобразовательное учреждение Петровская средняя 
общеобразовательная школа
</t>
  </si>
  <si>
    <t xml:space="preserve">347125  РФ Ростовская область Милютинский район  х. Нижнепетровский, ул.Ермака 3
8(863)89-4-3-16 -1234456789shkola@rambler.ru
</t>
  </si>
  <si>
    <t>Морозовский район</t>
  </si>
  <si>
    <t>Морозовский район/ МБОУ СОШ № 1</t>
  </si>
  <si>
    <t>г.Морозовск 
ул. К.Маркса, 5
E-mail: mou-luna@mail.ru</t>
  </si>
  <si>
    <t>7 - 14</t>
  </si>
  <si>
    <t>имеются игровая площадка, комната для просмотра мультфильмов, спортзал, библиотека, мед. кабинет</t>
  </si>
  <si>
    <t>Лагерь располагается в здании  школы</t>
  </si>
  <si>
    <t>Морозовский район/ МБОУ СОШ № 3</t>
  </si>
  <si>
    <t xml:space="preserve">347210 Ростовская обл., г.Морозовск
ул. Ленина, 296
тел.8-863-84-2-29-87,
E-mail: morozovsk-school-3@yandex.ru; 
</t>
  </si>
  <si>
    <t>имеются спортивный зал, спортивные площадки, библиотека, медицинский кабинет, столовая</t>
  </si>
  <si>
    <t>Лагерь располагается в здании начальной школы</t>
  </si>
  <si>
    <t>Морозовский район/ МБОУ СОШ № 4</t>
  </si>
  <si>
    <t>347210 Ростовская обл., г.Морозовск 
ул. Руднева, 98
8-863-84-2-36-76
E-mail: scholl4@yandex.ru</t>
  </si>
  <si>
    <t>имеются спортивный зал, спортивные площадки, библиотека, столовая, медицинский кабинет</t>
  </si>
  <si>
    <t>Лагерь располагается в здании школы</t>
  </si>
  <si>
    <t>Морозовский район/ МБОУ "Гимназия №5 г. Морозовска"</t>
  </si>
  <si>
    <t>347210 Ростовская обл., г.Морозовск
ул. Кирова, 152
8-863-84-6-20-11
E-mail: texer-schools@yandex.ru</t>
  </si>
  <si>
    <t>имеются игровая комната, игровая площадка, актовый зал, 2 спортивных зала, музей, кабинет хореографии, библиотека, мед. кабинет, столовая</t>
  </si>
  <si>
    <t>Морозовский район/ МБОУ СОШ № 6</t>
  </si>
  <si>
    <t>347210 Ростовская обл., г.Морозовск
ул. Ворошилова, 170
8-863-84-4-19-75
E-mail: school-6@list.ru</t>
  </si>
  <si>
    <t>имеются игровая площадка, комната для просмотра мультфильмов, спортзал, библиотека, спортивные площадки, столовая, мед. кабинет</t>
  </si>
  <si>
    <t>Морозовский район/ МБОУ лицей № 1</t>
  </si>
  <si>
    <t>347210 Ростовская обл., г.Морозовск
ул. Ворошилова, 264
8-863-84-2-32-05
E-mail: licey_mr@mail.ru</t>
  </si>
  <si>
    <t>Досуг проводится на базе здания МБОУ СОШ №6. Имеются игровая площадка, комната для просмотра мультфильмов, спортзал, библиотека, спортивные площадки, столовая, мед. кабинет</t>
  </si>
  <si>
    <t>Морозовский район/ МБОУ Ново-Павловская СОШ</t>
  </si>
  <si>
    <t>347203 Ростовская обл., Морозовский район,
х. Костино-Быстрянский,
ул. Комсомольская,5.  8(863-84)-3-47-46; 
E-mail:
npavlovsksoh2008@yandex.ru</t>
  </si>
  <si>
    <t xml:space="preserve">Игровая комната, спортзал – 1, спортивная площадка – 1, столовая. 
Имеются: настольные игры, спортинвентарь, телевизор, DVD, музыкальный центр
</t>
  </si>
  <si>
    <t>Морозовский район/ МБОУ Вольно-Донская СОШ</t>
  </si>
  <si>
    <t>347202 Ростовская обл., Морозовский район, ст. Вольно-Донская, 
ул. Стадионная, 3
тел: 8-863-84-3-46-44
E-mail: 
w-don2007@rambler.ru</t>
  </si>
  <si>
    <t>имеются актовый зал, спортивный зал, компьютерный кабинет, 2 оборудованные классные комнаты, телевизор, DVD, музыкальный центр с караоки</t>
  </si>
  <si>
    <t>Морозовский район/ МБОУ Знаменская СОШ</t>
  </si>
  <si>
    <t>347230 Ростовская обл.,  Морозовский район,
пос. Знаменка,
ул. Ленина, 22, 
8(86384) 3-32-25; 
E-mail:  znamenka2007@yandex.ru</t>
  </si>
  <si>
    <t>Спортивная площадка, игровая площадка, игровая комната, библиотека, актовый зал, столовая.</t>
  </si>
  <si>
    <t>Морозовский район/ МБОУ Грузиновская СОШ</t>
  </si>
  <si>
    <t>347222 Ростовская обл., Морозовский район, 
х. Грузинов, 
ул. Центральная,55
тел.8 (86384) 3-74-30
E-mail: gruzinowskaja@yandex.ru</t>
  </si>
  <si>
    <t>Спортивная площадка, библиотека, СДК, комната для просмотра мультфильмов, спортивный зал</t>
  </si>
  <si>
    <t>Морозовский район/ МБОУ Владимировская СОШ</t>
  </si>
  <si>
    <t>347220 Ростовская обл.,  Морозовский район,
х. Беляев 
ул. Молодежная, 2Б
тел. 8-863-84-3-51-46 
E-mail:
Vlad.sosh@mail.ru</t>
  </si>
  <si>
    <t xml:space="preserve">Игровая комната, спортзал, спортивная площадка, столовая. 
Имеются: настольные игры, спортинвентарь, телевизор, DVD, музыкальный центр
</t>
  </si>
  <si>
    <t>Морозовский район/ МБОУ Вербочанская СОШ</t>
  </si>
  <si>
    <t xml:space="preserve">347223 Ростовская обл., Морозовский район, хутор Вербочки, улица Мира, 23а
Телефон: 8(86384)3-72-50
Е-mail: 
werbochki@rambler.ru
</t>
  </si>
  <si>
    <t>МБОУ Чалтырская СОШ №1</t>
  </si>
  <si>
    <t xml:space="preserve">Ростовская область, Мясниковский район, с. Чалтырь, ул. Ленина, 31, 2 -27-41 </t>
  </si>
  <si>
    <t>МБОУ СОШ №2</t>
  </si>
  <si>
    <t xml:space="preserve">Ростовская область, Мясниковский район, с. Чалтырь, ул.  Октябрьская, 36,  2-22-17, 2-16-45 </t>
  </si>
  <si>
    <t>МБОУ СОШ №5</t>
  </si>
  <si>
    <t xml:space="preserve">Ростовская область, Мясниковский район, с. Крым, ул. Лукашина, 51,  2-61-08 </t>
  </si>
  <si>
    <t>МБОУ СОШ №6</t>
  </si>
  <si>
    <t xml:space="preserve">Ростовская область, Мясниковский район, с. Петровка, ул. Победы, 13,2-95-31  </t>
  </si>
  <si>
    <t>МБОУ СОШ №8</t>
  </si>
  <si>
    <t xml:space="preserve">Ростовская область, Мясниковский район, с. Большие Салы, ул. Оганяна, 7, 2-62-61  </t>
  </si>
  <si>
    <t>МБОУ СОШ №9</t>
  </si>
  <si>
    <t xml:space="preserve">Ростовская область, Мясниковский район, х. Калинин, ул. Школьная, 136, 2-96-81 </t>
  </si>
  <si>
    <t>МБОУ СОШ №11</t>
  </si>
  <si>
    <t xml:space="preserve">Ростовская область, Мясниковский район, с.Чалтырь, ул. Туманяна, 2,  2-23-53  </t>
  </si>
  <si>
    <t>МБОУ СОШ №12</t>
  </si>
  <si>
    <t>Ростовская область, Мясниковский район, х. Красный Крым, ул. Туманяна, 18, 2-65-36</t>
  </si>
  <si>
    <t>МБОУ СОШ №13</t>
  </si>
  <si>
    <t>Ростовская область, Мясниковский район, х. Ленинаван, ул. Ленина, 3, 2-67-81</t>
  </si>
  <si>
    <t>МБОУ ООШ №15</t>
  </si>
  <si>
    <t>Ростовская область, Мясниковский район, х. Хапры, пер. Макаренко, 9, 2-18-56</t>
  </si>
  <si>
    <t>МБОУ СОШ №16</t>
  </si>
  <si>
    <t>Ростовская область, Мясниковский район, с. Недвиговка, ул. Октябрьская,72,  2-03-90</t>
  </si>
  <si>
    <t>МБОУ СОШ №17</t>
  </si>
  <si>
    <t>Ростовская область, Мясниковский район, х. Веселый, ул.Ленина,41, 2-56-83</t>
  </si>
  <si>
    <t>МБОУ ООШ №19</t>
  </si>
  <si>
    <t>Ростовская область, Мясниковский район, х. Александровка-2, ул. Новая, 10, 2-05-55</t>
  </si>
  <si>
    <t>МБОУ Вареновская СОШ</t>
  </si>
  <si>
    <t>346871,Ростовская обл., Неклиновский р-н, с. Вареновка, ул. Советская, 125, тел. 25-6-59, varensc@donpac.ru</t>
  </si>
  <si>
    <t>6,6 - 17</t>
  </si>
  <si>
    <t xml:space="preserve">Игровая комната, спортивный зал, спортивная площадка,
компьютерный класс
</t>
  </si>
  <si>
    <t>МБОУ Покровская СОШ «НОК»</t>
  </si>
  <si>
    <t>346830, Ростовская обл., Неклиновский р-н, с.Покровское, пер. Чкаловский, 2, тел. 3-22-66, noknekl@yandex.ru</t>
  </si>
  <si>
    <t>МБОУ Покровская СОШ №2</t>
  </si>
  <si>
    <t>346830, Ростовская обл., Неклиновский р-н, с. Покровское, пер. Маяковского, 2, тел. 3-13-66, pokrov2@mail.ru</t>
  </si>
  <si>
    <t>МБОУ Приморская СОШ</t>
  </si>
  <si>
    <t>346870, Ростовская обл., Неклиновский р-н, с. Приморка, ул. Советская, 2, тел. 25-1-24, primorsc@mail.ru</t>
  </si>
  <si>
    <t>МБОУ Николаевская СОШ</t>
  </si>
  <si>
    <t>346840, Ростовская область, Неклиновский район, с. Николаевка, ул. Садовая 39, 
nikolsc@mail.ru,
тел: 52-3-45</t>
  </si>
  <si>
    <t>МБОУ Фёдоровская СОШ</t>
  </si>
  <si>
    <t>346854, Ростовская обл., Неклиновский р-он, с.Федоровка, ул. Ленина, д 44, тел. 41-3-09, fsh25@yandex.ru</t>
  </si>
  <si>
    <t>МБОУ Синявская СОШ</t>
  </si>
  <si>
    <t>346859, Ростовская обл, Неклиновский р-он, с. Синявка, ул. Красноармейская, 261, sinjavskshcool@mail.ru</t>
  </si>
  <si>
    <t>МБОУ Б-Неклиновская СОШ</t>
  </si>
  <si>
    <t>346850, Ростовская обл., Неклиновский р-н, с.Б-Неклиновка, ул.Школьная, д.76-А, тел. 35-2-39, bnschool@yandex.ru</t>
  </si>
  <si>
    <t>МБОУ Красноде-сантская СОШ</t>
  </si>
  <si>
    <t>346844, Ростовская обл., Неклиновский р-н, х. Красный десант, ул. Ок-тябрьская,2; тел. 3-40-48, krasnodesantskaya@bk.ru, vasalatiy77@mail.ru</t>
  </si>
  <si>
    <t>Пришкольный оздоровительный лагерь с дневным пребыванием «Светлячок» на базе МБОУ Обливской СОШ № 1</t>
  </si>
  <si>
    <t>347140, Ростовская область, ст. Обливская, ул. Коммунистическая, 4, тел. 2-12-98</t>
  </si>
  <si>
    <t>Пришкольный лагерь «Светлячок»  располагается в здании школы. Задействованы 3 кабинета, компьютерный класс, библиотека, спортзал, спортивная площадка. В школе имеется аудио и видеоаппаратура, фотоаппарат.</t>
  </si>
  <si>
    <t xml:space="preserve">Пришкольный оздоровительный лагерь с дневным пребыванием  «Солнышко»  на базе Кривовской ООШ–филиале МБОУ Обливской СОШ № 1 </t>
  </si>
  <si>
    <t>347145, Ростовская область, Обливский район, х. Кривов, ул. Центральная, 35, тел 3-81-33</t>
  </si>
  <si>
    <t>Пришкольный лагерь «Солнышко»  располагается в здании школы. Задействованы 3 кабинета, компьютерный класс, библиотека, спортзал, спортивная площадка. В школе имеется аудио и видеоаппаратура, фотоаппарат.</t>
  </si>
  <si>
    <t>Пришкольный оздоровительный лагерь с дневным пребыванием «Росинка»  на базе Караичевской ООШ–филиале МБОУ Обливской СОШ № 1</t>
  </si>
  <si>
    <t xml:space="preserve">347163, Ростовская обл., Обливский район, х. Караичев,
ул. Школьная, 23,
тел. 4-21-30
</t>
  </si>
  <si>
    <t>Пришкольный ла-герь «Росинка»  располагается в здании школы. За-действованы 3 ка-бинета, компьютер-ный класс, библио-тека, спортзал, спортивная пло-щадка. В школе имеется аудио и видеоаппаратура, фотоаппарат.</t>
  </si>
  <si>
    <t>Пришкольный оздоровительный лагерь с дневным пребыванием  «Солнышко»  на базе Ковыленской ООШ–филиале МБОУ Обливской СОШ №1</t>
  </si>
  <si>
    <t>347142, Ростовская область, Обливский район, х. Ковыленский, ул.  Речная, 36, тел 3-81-33</t>
  </si>
  <si>
    <t>Пришкольный оздоровительный лагерь с дневным пребыванием «Факел» на базе МБОУ Алексеевской СОШ</t>
  </si>
  <si>
    <t>347153, Ростовская область, Обливский район, х. Алексеевский, ул. Ленина, 61, тел. 4-51-39</t>
  </si>
  <si>
    <t>Пришкольный лагерь «Факел»  располагается в здании школы. Задействованы 3 кабинета, компьютерный класс, библиотека, спортзал, спортивная площадка. В школе имеется аудио и видеоаппаратура, фотоаппарат</t>
  </si>
  <si>
    <t>Пришкольный оздоровительный лагерь с дневным пребыванием  «Лучик» на базе МБОУ «Каштановская СОШ»</t>
  </si>
  <si>
    <t>347144, Ростовская область, Обливский район, п. Каштановский, ул. Школьная, 4-б, тел. 3-51-99</t>
  </si>
  <si>
    <t>Пришкольный лагерь «Лучик»  располагается в здании школы. Задействованы 3 кабинета, компьютерный класс, библиотека, спортзал, спортивная площадка. В школе имеется аудио и видеоаппаратура, фотоаппарат.</t>
  </si>
  <si>
    <t>Пришкольный оздоровительный лагерь с дневным пребыванием «Непоседы» на базе МБОУ «Леоновская СОШ»</t>
  </si>
  <si>
    <t>347164 Ростовская обл., Обливский район, х. Леонов, ул. Шолохова, 7,тел. 4-31-86</t>
  </si>
  <si>
    <t>Пришкольный лагерь «Непоседы»  располагается в здании школы. Задействованы 3 кабинета, компьютерный класс, библиотека, спортзал, спортивная площадка. В школе имеется аудио и видеоаппаратура, фотоаппарат.</t>
  </si>
  <si>
    <t>Пришкольный оздоровительный лагерь с дневным пребыванием  «Улыбка» на базе МБОУ Солонецкая СОШ</t>
  </si>
  <si>
    <t>347161, Ростовская область, Обливский район, х. Солонецкий, ул. Ленина, 8, тел. 3-9- 1-50</t>
  </si>
  <si>
    <t>Пришкольный лагерь «Улыбка»  располагается в здании школы. Задействованы 3 кабинета, компьютерный класс, библиотека, спортзал, спортивная площадка. В школе имеется аудио и видеоаппаратура, фотоаппарат</t>
  </si>
  <si>
    <t>Пришкольный оздоровительный лагерь с дневным пребыванием «Колокольчик» на базе МБОУ «Обливская СОШ № 2»</t>
  </si>
  <si>
    <t>347140, Ростовская область, ст. Обливская, ул. Грызлова, 18-а, тел. 2-10-71</t>
  </si>
  <si>
    <t>Пришкольный лагерь «Колокольчик»  располагается в здании школы. Задействованы 3 кабинета, компьютерный класс, библиотека, спортзал, спортивная площадка. В школе имеется аудио и видеоаппаратура, фотоаппарат.</t>
  </si>
  <si>
    <t>Октябрьский (с) район</t>
  </si>
  <si>
    <t xml:space="preserve">Муниципальное бюджетное образовательное учреждение средняя общеобразовательная школа № 1
</t>
  </si>
  <si>
    <t>346464, Октябрьский (с) район х. Керчик-Савров, ул. Советская, 40,  8(86360) 3-73-48, kerschik-savrov@yandex.ru</t>
  </si>
  <si>
    <t>Спортивно-игровые площадки, библиотека, договор с центром допобразования, работа кружков, тренажерный зал, компьютерный класс</t>
  </si>
  <si>
    <t>Режим работы 8-30-14-30, питание 2-х разовое, реализуются программы здоровьесбережения, гражданско-патриотическое, спортивно-оздоровительное, эстетическое. Работа кружков</t>
  </si>
  <si>
    <t xml:space="preserve">Муниципальное бюджетное  образовательное учреждение средняя общеобразовательная школа № 3
</t>
  </si>
  <si>
    <t>346461, Октябрьский (с) район х. Киреевка, ул. Клубная, 2-а, 8(86360)3-79-32,  kireevka3@yandex.ru</t>
  </si>
  <si>
    <t>Муниципальное бюджетное образовательное учреждение средняя общеобразовательная школа № 6</t>
  </si>
  <si>
    <t>346471, Октябрьский (с) район х. Маркин, ул. Школьная, 6, 8(86360)3-34-66, school677@bk.ru</t>
  </si>
  <si>
    <t>Муниципальное бюджетное образовательное учреждение средняя общеобразовательная школа № 9</t>
  </si>
  <si>
    <t>346487, Октябрьский (с) район п.  Нижнедонской, ул. Школьная, 9, 8(86360)3-93-20, ndschool9@mail.ru</t>
  </si>
  <si>
    <t>Муниципальное бюджетное образовательное учреждение гимназия № 20</t>
  </si>
  <si>
    <t>346480, Октябрьский (с) район п. Каменоломни, ул. Ленина, 15, 8(86360) 2-08-30, gimnasia20kam@yandex.ru</t>
  </si>
  <si>
    <t xml:space="preserve">Муниципальное бюджетное образовательное учреждение средняя общеобразовательная школа № 23 
</t>
  </si>
  <si>
    <t>346474, Октябрьский (с) район п. Красногорняцкий, ул. Борзик, 43 а, 8(86360)3-39-33,  hcool231@rambler.ru</t>
  </si>
  <si>
    <t>Муниципальное бюджетное образовательное учреждение основная общеобразовательная школа № 27</t>
  </si>
  <si>
    <t>346468, Октябрьский (с) район х. Верхняя Кадамовка, ул. Галенко, 2, 8(86360)2-23-99, skool27@yandex.ru</t>
  </si>
  <si>
    <t>Муниципальное бюджетное образовательное учреждение средняя общеобразовательная школа № 33</t>
  </si>
  <si>
    <t>346490, Октябрьский (с) район п. Верхнегрушевский, ул. Школьная, 1, 8(86360)3-75-21, mousosh33@mail.ru</t>
  </si>
  <si>
    <t>Муниципальное  бюджетное образовательное учреждение средняя общеобразовательная школа № 41</t>
  </si>
  <si>
    <t>346497, Октябрьский (с) район ст. Бессергеневская, ул. Комарова, 7, 8(86360) 3-71-32, school41@mail.ru</t>
  </si>
  <si>
    <t>Муниципальное бюджетное образовательное учреждение средняя общеобразовательная школа № 48</t>
  </si>
  <si>
    <t>346475, Октябрьский (с) район с. Алексеевка, ул. Школьная, 2, 8(86360) 3-35-54, school48@mail.ru,</t>
  </si>
  <si>
    <t>Муниципальное бюджетное образовательное учреждение средняя общеобразовательная школа № 52</t>
  </si>
  <si>
    <t>346495, Октябрьский (с) район ст. Заплавская, ул. Школьная, 37, 8(86360) 3-74-41, Zp.School52@mail.ru</t>
  </si>
  <si>
    <t>Муниципальное бюджетное образовательное учреждение средняя общеобразовательная школа № 61</t>
  </si>
  <si>
    <t>346493, Октябрьский (с) район п. Персиановский, ул. Мичурина,17, 8(86360)3-54-08, mousoch_pers61@bk.ru</t>
  </si>
  <si>
    <t xml:space="preserve">Муниципальное бюджетное образовательное учреждение средняя общеобразовательная школа № 62 
 </t>
  </si>
  <si>
    <t>346492, Октябрьский (с) район сл. Красюковская, пер. Строительный, 17, 8(86360)3-45-64, np_62@mail.ru</t>
  </si>
  <si>
    <t>Муниципальное бюджетное общеобразовательное учреждение средняя общеобразовательная школа № 63</t>
  </si>
  <si>
    <t>346492, Октябрьский (с) район сл. Красюковская, ул. Горького, 67, 8(86360)3-45-89, krasukovskay-63@yandex.ru</t>
  </si>
  <si>
    <t>Муниципальное бюджетное общеобразовательное учреждение средняя общеобразовательная школа № 73</t>
  </si>
  <si>
    <t>346467, Октябрьский (с) район ст. Кривянская, ул. Кирпичная, 1, 8(86360)3-83-76,  mousosh73l@mail.ru</t>
  </si>
  <si>
    <t>Муниципальное бюджетное общеобразовательное учреждение средняя общеобразовательная школа № 77</t>
  </si>
  <si>
    <t>346476, Октябрьский (с) район п. Казачьи Лагери,  ул. Петрушко, 1, 8(86360) 3-13-77, SHCOLA77@RAMBLER.RU</t>
  </si>
  <si>
    <t xml:space="preserve">Муниципальное бюджетное общеобразовательное учреждение лицей  № 82
</t>
  </si>
  <si>
    <t>346480, Октябрьский (с) район п. Каменоломни, ул. Крупской, 39, 8(86360) 2-33-35, school82@bk.ru</t>
  </si>
  <si>
    <t>Орловский район</t>
  </si>
  <si>
    <t xml:space="preserve">Орловский район/ МБОУ Орловская СОШ № 1 </t>
  </si>
  <si>
    <t>347510 Ростовская область Орловский район п. Орловский ул. Пионерская 77 88637531186   Ossh1@orlovsky.donpac</t>
  </si>
  <si>
    <t>Условия, обеспечивающие полноценный отдых и оздоровление детей.</t>
  </si>
  <si>
    <t xml:space="preserve">Сезонный лагерь. Дислокация лагеря в классах. Реализуются программы дополнителтьного образования. Предоставлены условия для  спортивных и творческих мероприятий.   </t>
  </si>
  <si>
    <t xml:space="preserve">Орловский район / МБОУ Орловская СОШ № 2 </t>
  </si>
  <si>
    <t>347510 Ростовская область Орловский район п. Орловский, пер. 1 Конной Армии. 41. 8(86375) 31-9-94 Ossh2@orlovsky.donpac</t>
  </si>
  <si>
    <t>Орловский/ МБОУ Орловская СОШ № 3</t>
  </si>
  <si>
    <t>347510 Ростовская область Орловский район п. Орловский ул. Коммунальная 158  8(86375) 32-4-64 Ossh3@orlovsky.donpac</t>
  </si>
  <si>
    <t>347500, Ростовская область Орловский район, п. Красноармейский, ул. Кирова, 37 8(86375) 21-8-41 Osshkrasn@orlovsky.donpac</t>
  </si>
  <si>
    <t>0</t>
  </si>
  <si>
    <t>347510 Ростовская область Орловский район, х. Камышевский  8(86375) 43-6-47 Oshkamish@orlovsky.donpac</t>
  </si>
  <si>
    <t xml:space="preserve">Орловский/ МБОУ Островянская СОШ </t>
  </si>
  <si>
    <t>347523,  Ростовская область Орловский район, х. Островянский, ул. Школьная,10  8(86375) 44-1-37  Osshostr@orlovsky.donpac</t>
  </si>
  <si>
    <t>Орловский/ МБОУ Каменно-Балковская СОШ</t>
  </si>
  <si>
    <t>347525  Ростовская область Орловский район, х. Каменная Балка,  ул.Школьная,10 8(86375) 44-6-31 Oshkamb@orlovsky.donpac</t>
  </si>
  <si>
    <t xml:space="preserve">Орловский/ МБОУ Донская СОШ </t>
  </si>
  <si>
    <t>347506 Ростовская область Орловский район, х  Гундоровский  пер. Школьный 1.8(86375)47-5-95 Osshdon@orlovsky.donpac</t>
  </si>
  <si>
    <t xml:space="preserve">Орловский/ МБОУ Курганенская  СОШ </t>
  </si>
  <si>
    <t>347526 Ростовская область, Орловский район, х. Курганный, ул. Почтовая, 10 8(86375)49-2-31 Osshkurgan@orlovsky.donpac</t>
  </si>
  <si>
    <t>Орловский/ МБОУ Черкесская СОШ</t>
  </si>
  <si>
    <t>347524 Ростовская область, Орловский район, х. Черкесский, пер. Школьный 8 8(86375)45-6-46 Osshcherk@orlovsky.donpac</t>
  </si>
  <si>
    <t xml:space="preserve">Орловский/ МБОУ Широкинская СОШ </t>
  </si>
  <si>
    <t>347524 Ростовская область, Орловский район, х. Широкий , пер. Школьный 8 (886375) 46-5-43 Osshshir@orlovsky.donpac</t>
  </si>
  <si>
    <t xml:space="preserve">Орловский/ МБОУ Волочаевская СОШ </t>
  </si>
  <si>
    <t>347527 Ростовская область, Орловский район, п. Волочаевский ,  Сердюкова 19 8(86375) 49-2-23 vsohsl@orlovsky.donpac</t>
  </si>
  <si>
    <t>Орловский/ МБОУ Быстрянская СОШ</t>
  </si>
  <si>
    <t>347527 Ростовская область, Орловский район, х. Быстрянский, пер. Майский, 1. 8(86375) 48-5-32 Oshbustr@orlovsky.donpac</t>
  </si>
  <si>
    <t xml:space="preserve">Орловский/ МБОУ Пролетарская СОШ </t>
  </si>
  <si>
    <t>347527 Ростовская область, Орловский район, х. Пролетарский , ул. Школьная  15. 8(86375) 45-7-18 Osshprol@orlovsky.donpac</t>
  </si>
  <si>
    <t>Песчанокопский район</t>
  </si>
  <si>
    <t>МБОУ Песчанокопская СОШ №1 им.  Г.В. Алисова</t>
  </si>
  <si>
    <t>347570, Ростовская область, Песчанокопский район, с.Песчанокопское, ул. Народная, №2, т.8 (86373) 9-12-42, psch1a@yandex.ru, psch3@rambler.ru</t>
  </si>
  <si>
    <t xml:space="preserve">Наличие игровых комнат, компьютерных классов, спортинвентаря, настольных игр, литературы. Посещение музея, аттракционов, бассейна, кинозала. </t>
  </si>
  <si>
    <t>Лагерь работает на основе Положения о пришкольном оздоровительном лагере. Режим работы с 9-00ч. до15-00ч., с 2-х разовым питанием.</t>
  </si>
  <si>
    <t>МБОУ Песчанокопская СОШ №2</t>
  </si>
  <si>
    <t>347570, Ростовская область, Песчанокопский район, с. Песчанокопское, ул. Народная, 104 "А", т. 8(86373)9-69-04, psch207@rambler.ru</t>
  </si>
  <si>
    <t xml:space="preserve">МБОУ Развиленская СОШ №9 </t>
  </si>
  <si>
    <t>347560, Ростовская область, Песчанокопский район, с. Развильное, ул. Ростовская, 23, т. 8(86373)9-21-45, cabinetikt@rambler.ru</t>
  </si>
  <si>
    <t>347560, Ростовская область, Песчанокопский район, с. Развильное, ул. Буденного, 3, т. 8(86373)9-22-18, rssh-10@rambler.ru</t>
  </si>
  <si>
    <t>МБОУ Летницкая СОШ №16 им.Героя Социалистического труда Н.В.Переверзевой</t>
  </si>
  <si>
    <t>347568, Ростовская область, Песчанокопский район, с.Летник, ул. Ленина, №51, т. 8(86373) 9-42-03, lsch16@peschan.donpac.ru</t>
  </si>
  <si>
    <t>МБОУ Богородицкая СОШ №20</t>
  </si>
  <si>
    <t>347562, Ростовская область, Песчанокопский район, с.Богородицкое, пер. Советский, №32, т. 8(86373) 9-36-67, bsch20@rambler.ru</t>
  </si>
  <si>
    <t>МБОУ Жуковская СОШ №22</t>
  </si>
  <si>
    <t>347567, Ростовская область, Песчанокопский район, с. Жуковское, ул. 1 Мая, №26, т.8(86373) 9-33-47, jsch22secretar@yandex.ru</t>
  </si>
  <si>
    <t>МБОУ Поливянская СОШ №29 им. Героя Социалистического труда В.С.Погорельцева</t>
  </si>
  <si>
    <t>347563, Ростовская область, Песчанокопский район, с. Поливянское, ул.Пионерская, №1, т.8(86373) 9-54-10, psch29@rambler.ru</t>
  </si>
  <si>
    <t xml:space="preserve">МБОУ Николаевская СОШ №30 </t>
  </si>
  <si>
    <t>347564, Ростовская область, Песчанокопский район, с. Николаевское, ул. Мариненко, №6, т. 8(86373) 9-53-23, nikolaevsoch.30@yandex.ru</t>
  </si>
  <si>
    <t>МБОУ Краснополянская СОШ №32 им.Героя Советского Союза М.Г.Владимирова</t>
  </si>
  <si>
    <t>347565, Ростовская область, Песчанокопский район, с. Красная Поляна, пл. Школьная, №3, т. 8(86373) 9-45-22, mishkar77@yandex.ru</t>
  </si>
  <si>
    <t>МБОУ Рассыпянская СОШ №38</t>
  </si>
  <si>
    <t>347569, Ростовская область, Песчанокопский район, с. Рассыпное, ул. Ленина, №16, т.8(86373)9-31-01, rsch38@yandex.ru</t>
  </si>
  <si>
    <t>МБОУ СОШ №39 п. ДальнееПоле</t>
  </si>
  <si>
    <t xml:space="preserve"> 347566, Ростовская область, Песчанокопский район, п. Дальнее Поле, ул. Ленина, №4, т.8(86373) 9-55-56,  dps39@yandex.ru</t>
  </si>
  <si>
    <t>МБУ ДО ДЮСШ Песчанокопского района</t>
  </si>
  <si>
    <t>347570, Ростовская область, Песчанокопский район, с.Песчанокопское ул. Азовская, №52, т.8(86373) 9-68-57, dussh273@yandex.ru</t>
  </si>
  <si>
    <t xml:space="preserve">Наличие игровых комнат, спортивного зала, спортинвентаря, настольных игр, литературы. Посещение музея, аттракционов, бассейна, кинозала. </t>
  </si>
  <si>
    <t>МБОУ ДО ЦВР Песчанокопского района</t>
  </si>
  <si>
    <t>347570, Ростовская область, Песчанокопский район,  с. Песчанокопское, ул. Школьная, №1, т.8(86373) 9-16-09, metodzvr@mail.ru</t>
  </si>
  <si>
    <t>Пролетарский (с) район</t>
  </si>
  <si>
    <t>МБОУ лицей №1 г.Пролетарска</t>
  </si>
  <si>
    <t xml:space="preserve">347540, Ростовская область, г. Пролетарск, ул. Первомайская 66,  т. (86374)9-93-09, litsey1prol@mail.ru </t>
  </si>
  <si>
    <t>7-16</t>
  </si>
  <si>
    <t>Спортивный и тренажерный залы, спортивная площадка, компьютерные классы, школьная библиотека, школьный музей, помещения для кружковых занятий</t>
  </si>
  <si>
    <t>Режим работы 8-30-14-30, питание 2-х разовое, реализуются программы по направлениям: здоровьесбережения, гражданско-патриотическое, спортивно-оздоровительное, эстетическое, интеллектуальное, духовно-нравственное. Работа кружков</t>
  </si>
  <si>
    <t>МБОУ гимназия  №3 г.Пролетарска</t>
  </si>
  <si>
    <t xml:space="preserve">347540, Ростовская область, г. Пролетарск,   пр. 50 лет Октября,33-а, т. (86374)9-61-96, School345@list.ru </t>
  </si>
  <si>
    <t>Спортивный и тренажерный залы, спортивная площадка, компьютерные классы, актовый зал,школьная библиотека, школьный музей, помещения для кружковых занятий</t>
  </si>
  <si>
    <t>МБОУ СОШ №4 им.Нисанова Х.Д. г.Пролетарска</t>
  </si>
  <si>
    <t>347540, Ростовская область, г. Пролетарск, ул. Ленина,55, т.(86374) 9-98-05, prol_school_4@mail.ru</t>
  </si>
  <si>
    <t>Спортивный зал, открытая плоскостная спортивная площадка, актовый зал,компьютерные классы, школьная библиотека, школьный музей, помещения для кружковых занятий</t>
  </si>
  <si>
    <t xml:space="preserve">Режим работы 8-30-14-30, питание 2-х разовое, реализуются программы по направлениям: здоровьесбережения, гражданско-патриотическое, спортивно-оздоровительное, эстетическое, интеллектуальное, духовно-нравственное. Работа кружков.Профильная смена для одаренных детей </t>
  </si>
  <si>
    <t>МБОУ Пролетарская СОШ №5</t>
  </si>
  <si>
    <t xml:space="preserve">347541, Ростовская область, г. Пролетарск, ул. Дорожная, 5, т. (86374)9-31-86, proletarsk5shkola@yandex.ru </t>
  </si>
  <si>
    <t>Спортивный и тренажерный залы, спортивная площадка, актовый зал, компьютерные классы, школьная библиотека, школьный музей, помещения для кружковых занятий</t>
  </si>
  <si>
    <t>МБОУ Пролетарская СОШ №6</t>
  </si>
  <si>
    <t xml:space="preserve">347540, Ростовская область, г. Пролетарск, ул. Пионерская , 200,  т.(86374) 9-64-20, school6prol@rambler.ru </t>
  </si>
  <si>
    <t>Спортивный и гимнастический залы, спортивная площадка, актовый зал, компьютерные классы, школьная библиотека, школьный музей, помещения для кружковых занятий</t>
  </si>
  <si>
    <t>Режим работы 8-30-14-30, питание 2-х разовое, реализуются программы по направлениям: здоровьесбережения, гражданско-патриотическое, спортивно-оздоровительное, эстетическое, интеллектуальное, духовно-нравственное. Работа кружков. Профильные отряды.</t>
  </si>
  <si>
    <t>МБОУ Дальненская  СОШ</t>
  </si>
  <si>
    <t xml:space="preserve">347553, Ростовская область, Пролетарский район, х  . Дальний, ул.Школьная, 8,  т. (86374)9-23-23,  dalnisch@yandex.ru  </t>
  </si>
  <si>
    <t>Спортивный зал, спортивная площадка, актовый зал, компьютерный класс, школьная библиотека, школьный музей, помещения для кружковых занятий</t>
  </si>
  <si>
    <t xml:space="preserve">МБОУ Ковриновская  СОШ </t>
  </si>
  <si>
    <t xml:space="preserve">347532, Ростовская область, Пролетарский район, х. Коврино, ул.Ленина, 55-а,  т. (86374)9-20-96,  kovrinoschool@mail.ru </t>
  </si>
  <si>
    <t>Спортивный зал, спортивная площадка, компьютерный класс, школьная библиотека, школьный музей, помещения для кружковых занятий</t>
  </si>
  <si>
    <t>МБОУ Буденновская СОШ</t>
  </si>
  <si>
    <t xml:space="preserve">347551, Ростовская область, ст. Буденновская, ул.Ленина,  44/1, т. (86374) 9-21-19, budensoch@mail.ru   </t>
  </si>
  <si>
    <t>Спортивный зал, открытая плоскостная спортивная площадка, компьютерный класс, школьная библиотека, помещения для кружковых занятий</t>
  </si>
  <si>
    <t xml:space="preserve">347556, Ростовская область, Пролетарский район, х. Николаевский, ул. Школьная,2-а,  т. (86374)9-25-71, mounsosch@yandex.ru </t>
  </si>
  <si>
    <t>Спортивный зал, спортивная площадка, компьютерный класс, школьный музей, школьная библиотека, помещения для кружковых занятий</t>
  </si>
  <si>
    <t>МБОУ Суховская  СОШ</t>
  </si>
  <si>
    <t>347552, Ростовская область, Пролетарский район, х. Сухой, ул. Пионерская, 28, т. (86374) 9-32-99,  ssuhoischool@yandex.ru</t>
  </si>
  <si>
    <t>Спортивный зал, спортивная площадка, актовый зал, школьный музей, компьютерный класс, школьная библиотека, помещения для кружковых занятий</t>
  </si>
  <si>
    <t>МБОУ Племзаводская ООШ</t>
  </si>
  <si>
    <t xml:space="preserve">347555, Ростовская область, Пролетарский район, п. Опенки, ул. Школьная, 25-а, т. (86374) 9-58-08, openk.plemskola@yandex.ru  </t>
  </si>
  <si>
    <t>Спортивный зал, спортивная площадка, компьютерный класс, школьная библиотека, помещения для кружковых занятий</t>
  </si>
  <si>
    <t>МБОУ Ново-Моисеевская ООШ</t>
  </si>
  <si>
    <t xml:space="preserve">347559, Ростовская область, Пролетарский район, х. Новомоисеевский, ул. Школьная, 19, т.(86374) 9-36-37, n.moissosch@mail.ru  </t>
  </si>
  <si>
    <t>Спортивный зал, открытая плоскостная спортивная площадка, компьютерный класс, школьная библиотека, помещение для кружковых занятий</t>
  </si>
  <si>
    <t>МБОУ Уютненская СОШ</t>
  </si>
  <si>
    <t xml:space="preserve">347554, Ростовская область, Пролетарский район, х. Уютный, ул. Советская, 35, т. (86374)9-48-39, uyutnenskaya.shkola@yandex.ru  </t>
  </si>
  <si>
    <t>Спортивный зал, спортивная площадка, компьютерный класс, школьная библиотека, школьный музей,помещения для кружковых занятий</t>
  </si>
  <si>
    <t>МБОУ Мокро-Ельмутянская ООШ</t>
  </si>
  <si>
    <t xml:space="preserve">347550, Ростовская область, Пролетарский район, х. Мокрая Ельмута, ул. Фермерская, 2,  т. (86374)9-34-11, m.e.sosh@mail.ru </t>
  </si>
  <si>
    <t>МБОУ Ганчуковская ООШ</t>
  </si>
  <si>
    <t xml:space="preserve">347557, Ростовская область, Пролетарский район, х. Ганчуков, ул. Школьная, 18,  т. (86374)9-35-77,  ganchuki@yandex.ru </t>
  </si>
  <si>
    <t>Спортивная площадка, компьютерный класс, школьная библиотека, помещения для кружковых занятий</t>
  </si>
  <si>
    <t>МБОУ Наумовская ООШ</t>
  </si>
  <si>
    <t>347558, Ростовская область, Пролетарский район, х. Наумовский,  ул. Центральная, 35-а, т.(86374)9-37-99,  naumoos@mail.ru</t>
  </si>
  <si>
    <t>Спортивная площадка, компьютерный класс, школьная библиотека, помещение для кружковых занятий</t>
  </si>
  <si>
    <t>МБОУ Привольненская НОШ</t>
  </si>
  <si>
    <t xml:space="preserve">347536, Ростовская область, Пролетарский район, х. Привольный, ул. Свободная, 20/1, т.89281649952, priwolniy2012@yandex.ru </t>
  </si>
  <si>
    <t>МБОУ Штейнгардтовская ООШ</t>
  </si>
  <si>
    <t>347533, Ростовская область, Пролетарский район, х. Татнинов, ул.Лесная, 21, т.89281059538, mouschtein@yandex.ru</t>
  </si>
  <si>
    <t>Спортивная площадка, спортивная комната, компьютерный класс, школьная библиотека, помещение для кружковых занятий</t>
  </si>
  <si>
    <t>Ремонтненский район</t>
  </si>
  <si>
    <t>Ремонтненский район/МБОУ Ремонтненская гимназия № 1</t>
  </si>
  <si>
    <t xml:space="preserve">с. Ремонтное
ул Октябрьская 69 , 31-5-68 chools1@mail.ru
</t>
  </si>
  <si>
    <r>
      <t xml:space="preserve">удовлетворительные: </t>
    </r>
    <r>
      <rPr>
        <sz val="10"/>
        <color indexed="8"/>
        <rFont val="Times New Roman"/>
        <family val="1"/>
        <charset val="204"/>
      </rPr>
      <t>спортивный зал, спортивная площадка, актовый зал, комнаты для занятий, библиотека, компьютерный класс, туалеты в здании школы. Здание каменное,3-х этажное</t>
    </r>
  </si>
  <si>
    <r>
      <t xml:space="preserve">Лагерь с дневным пребыванием «Малыш»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школы.Отряды в лагере с дневным пребыванием формируются в количестве 25-30 человек из числа учащихся школы, а также учащихся микрорайона. Лагерь укомплектован квалифицированным персоналом</t>
    </r>
  </si>
  <si>
    <t>МБОУ РСШ №2</t>
  </si>
  <si>
    <t>с. Ремонтное ул. Первомайская, 20,31-5-86    bna_35@mail.ru</t>
  </si>
  <si>
    <r>
      <t xml:space="preserve">удовлетворительные: </t>
    </r>
    <r>
      <rPr>
        <sz val="10"/>
        <color indexed="8"/>
        <rFont val="Times New Roman"/>
        <family val="1"/>
        <charset val="204"/>
      </rPr>
      <t>спортивный зал, спортивная площадка, актовый зал, комнаты для занятий, библиотека, компьютерный класс, туалеты в здании школы. Здание каменное,2-х этажное</t>
    </r>
  </si>
  <si>
    <r>
      <t xml:space="preserve">Лагерь с дневным пребыванием «Радуга»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школы.Отряды в лагере с дневным пребыванием формируются в количестве 20-23 человека из числа учащихся школы,  учащихся микрорайона. Лагерь укомплектован квалифицированным персоналом</t>
    </r>
  </si>
  <si>
    <t>МБОУ Подгорненская  СШ</t>
  </si>
  <si>
    <t xml:space="preserve"> с.Подгорное ул. Ленина 34, 35-4-24 Podg.4@rambler.ru</t>
  </si>
  <si>
    <r>
      <t xml:space="preserve">Лагерь с дневным пребыванием «Звёздочка»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школы.Отряды в лагере с дневным пребыванием формируются в количестве 15-18 человек из числа учащихся школы.  Лагерь укомплектован квалифицированным персоналом</t>
    </r>
  </si>
  <si>
    <t>МБОУ Большеремонтненская СШ</t>
  </si>
  <si>
    <t>с  Большое Ремонтное, ул Молодёжная 15, 36-4-49 b-remontnoe_86@mail.ru</t>
  </si>
  <si>
    <r>
      <t xml:space="preserve">Лагерь с дневным пребыванием «Росинка»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 в лагере с дневным пребыванием формируется в количестве 15 человек из числа учащихся школы.  Лагерь укомплектован квалифицированным персоналом</t>
    </r>
  </si>
  <si>
    <t xml:space="preserve">МБОУ Кормовская СШ </t>
  </si>
  <si>
    <t xml:space="preserve">с. Кормовое
ул. Ленина 32, 33-2-02
rrksch@bk.ru
</t>
  </si>
  <si>
    <r>
      <t xml:space="preserve">Лагерь с дневным пребыванием «Весёлый гном»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школы.Отряды в лагере с дневным пребыванием формируются в количестве 10 человек из числа учащихся школы.  Лагерь укомплектован квалифицированным персоналом</t>
    </r>
  </si>
  <si>
    <t xml:space="preserve">МБОУ Первомайская СШ </t>
  </si>
  <si>
    <t>с. Первомайское ул. Октябрьская 113, 34-4-43 pervomaj_shkola@mail.ru</t>
  </si>
  <si>
    <r>
      <t xml:space="preserve">Лагерь с дневным пребыванием «Ромашка»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школы.Отряды в лагере с дневным пребыванием формируются в количестве 15 человек из числа учащихся школы.  Лагерь укомплектован квалифицированным персоналом</t>
    </r>
  </si>
  <si>
    <t xml:space="preserve">МБОУ Денисовская СШ </t>
  </si>
  <si>
    <t>п. Денисовский.,37-4-45 Ленинская 1 denisovka7scool@rambler.ru</t>
  </si>
  <si>
    <r>
      <t xml:space="preserve">Лагерь с дневным пребыванием « Звёздочка»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школы.Отряды в лагере с дневным пребыванием формируются в количестве 10 человек из числа учащихся школы.  Лагерь укомплектован квалифицированным персоналом</t>
    </r>
  </si>
  <si>
    <t>МБОУ Краснопартизанская СШ</t>
  </si>
  <si>
    <t>п.Краснопартизанский, ул.Южная 11, 33-6-36 OYKRSH@rambler.ru</t>
  </si>
  <si>
    <r>
      <t xml:space="preserve">Лагерь с дневным пребыванием « Степнячок»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 в лагере с дневным пребыванием формируется в количестве 15 человек из числа учащихся школы.  Лагерь укомплектован квалифицированным персоналом</t>
    </r>
  </si>
  <si>
    <t>МБОУ Валуевская СШ</t>
  </si>
  <si>
    <t>с Валуевка ул 40 лет Победы 2739-1-21val_sch6@mail.ru</t>
  </si>
  <si>
    <r>
      <t xml:space="preserve">Лагерь с дневным пребыванием « Колокольчик»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школы.Отряды в лагере с дневным пребыванием формируются в количестве 15 человек из числа учащихся школы.  Лагерь укомплектован квалифицированным персоналом</t>
    </r>
  </si>
  <si>
    <t>МБОУ Приволенская СШ</t>
  </si>
  <si>
    <t>п Привольный ул Советская  12, 36-2-52 privol5@mail.ru</t>
  </si>
  <si>
    <r>
      <t xml:space="preserve">Лагерь с дневным пребыванием « Родничок»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школы.Отряды в лагере с дневным пребыванием формируются в количестве 15 человек из числа учащихся школы.  Лагерь укомплектован квалифицированным персоналом</t>
    </r>
  </si>
  <si>
    <t>МБОУ Киевская СШ</t>
  </si>
  <si>
    <t>с.Киевка ул.Ленинская 109, 33-1-31 ksosch12@mail.ru</t>
  </si>
  <si>
    <r>
      <t xml:space="preserve">Лагерь с дневным пребыванием « Деревенька»  </t>
    </r>
    <r>
      <rPr>
        <sz val="10"/>
        <color indexed="8"/>
        <rFont val="Times New Roman"/>
        <family val="1"/>
        <charset val="204"/>
      </rPr>
      <t>Оздоровительно-образовательная деятельность лагеря с дневным пребыванием осуществляется в соответствии с программой, утвержденной директором школы.Отряды в лагере с дневным пребыванием формируются в количестве 15 человек из числа учащихся школы.  Лагерь укомплектован квалифицированным персоналом</t>
    </r>
  </si>
  <si>
    <t>Родионово-Несветайский район</t>
  </si>
  <si>
    <t>МБОУ "Родионово-Несветайская СОШ №7"</t>
  </si>
  <si>
    <t>346580, Ростовская обл., Родионово-Несветайский район, сл. Родионово-Несветайская, ул. Кирова, 14/ тел. 8-86340-30-1-56/ rnsh_7@mail.ru</t>
  </si>
  <si>
    <t>Наличие пищеблока, спортивного зала, спор-тивной и игровой площадок, компьютерного класса</t>
  </si>
  <si>
    <t>Работа  лагеря с 9 до 14; 2-х разовое питание; работа по гражданско-патриотическому, трудовому воспитанию, с одарёнными детьми, по здоровьесбережению</t>
  </si>
  <si>
    <t>МБОУ "Барило-Крепинская СОШ"</t>
  </si>
  <si>
    <t>346594, Ростовская обл., Родионово-Несветайский район, сл. Барило-Крепинская, ул. Ленина, 4/ тел. 8-86340-27-3-69/bkrepschool@yandex.ru</t>
  </si>
  <si>
    <t>МБОУ "Большекрепинская СОШ"</t>
  </si>
  <si>
    <t>346591, Ростовская обл., Родионово-Несветайский район, сл. Большекрепинская, ул. Школьная, 8/ тел. 8-86340-24-1-97/bkrepkaya@mail.ru</t>
  </si>
  <si>
    <t>МБОУ "Алексеево-Тузловская СОШ"</t>
  </si>
  <si>
    <t>346596, Ростовская обл., Родионово-Несветайского района, сл.Алексеево-Тузловка, ул. Школьная,8/ тел. 8-86340-25-7-46/ tuzlowka1@mail.ru</t>
  </si>
  <si>
    <t>/МБОУ "Волошинская СОШ"</t>
  </si>
  <si>
    <t>346583, Ростовская обл., Родионово-Несветайский район, х. Волошино, ул. Центральная, 14/ тел. 8-86340-24-7-41/volschool@mail.ru</t>
  </si>
  <si>
    <t>/МБОУ "Генеральская ООШ"</t>
  </si>
  <si>
    <t>346584, Ростовская обл., Родионово-Несветайский район, с. Генеральское, ул. Советская, 34/ тел. 8-86340-24-6-17/gen0559@mail.ru</t>
  </si>
  <si>
    <t>Сальский район</t>
  </si>
  <si>
    <t>Муниципальное бюджетное общеобразовательное учреждение средняя общеобразовательная школа  № 1      г. Сальска</t>
  </si>
  <si>
    <t xml:space="preserve">347630, Ростовская область, г. Сальск, ул. Свободы, 58 8(86372)73469
school1salsk@yandex.ru.
</t>
  </si>
  <si>
    <t xml:space="preserve">Созданы все условия для полноценного отдыха и оздоровления детей.
</t>
  </si>
  <si>
    <t>Лагерь для организации досуговой деятельности детей и подростков с целью укрепления здоровья, духовного,  нравственного и интеллектуального развития.</t>
  </si>
  <si>
    <t>Муниципальное бюджетное общеобразовательное учреждение гимназия № 2         г. Сальска</t>
  </si>
  <si>
    <t xml:space="preserve">347630, Ростовская область, г. Сальск, пер. Коммунальный, 4 8(86372)50346
8(86372)50889
school2@salsk.donpac.ru
</t>
  </si>
  <si>
    <t>Муниципальное бюджетное общеобразовательное учреждение средняя общеобразовательная школа № 3       г. Сальска</t>
  </si>
  <si>
    <t xml:space="preserve">347630, Ростовская область, г.Сальск,  ул. Московская, 16 8(86372)50244
sshkola3@yandex.ru                                      
</t>
  </si>
  <si>
    <t>Муниципальное бюджетное общеобразовательное учреждение средняя общеобразовательная школа № 4       г. Сальска</t>
  </si>
  <si>
    <t xml:space="preserve">347634, Ростовская область, г. Сальск, ул. Кутузова, 1 8(86372) 76686
8(86372) 76693
natsaak@yandex.ru
</t>
  </si>
  <si>
    <t>Муниципальное бюджетное общеобразовательное учреждение средняя общеобразовательная школа № 5       г. Сальска</t>
  </si>
  <si>
    <t xml:space="preserve">347632, Ростовская область, г. Сальск, ул. Карла Маркса, 21 "А"8(86372)53655
school5@salsk.donpac.ru
</t>
  </si>
  <si>
    <t xml:space="preserve">Созданы все условия для полноценного отдыха и оздоровления детей.
Имеются спортивные сооружения,
игровые комнаты.
</t>
  </si>
  <si>
    <t>Муниципальное бюджетное общеобразовательное учреждение средняя общеобразовательная школа № 6          г. Сальска</t>
  </si>
  <si>
    <t>347603, Ростовская область, г. Сальск, ул.Ковпака, 26 8(86372)57382, school6_salsk@mail.ru</t>
  </si>
  <si>
    <t>Муниципальное бюджетное общеобразовательное учреждение средняя общеобразовательная школа № 7        г. Сальска</t>
  </si>
  <si>
    <t xml:space="preserve">347630, Ростовская область, г. Сальск,  ул. Коломийцева, д. 128 8 (86272) 73607
school7-salsk2008
</t>
  </si>
  <si>
    <t>Лагерь для организации досуговой деятельности детей и подростков  с целью укрепления здоровья, духовного,  нравственного и интеллектуального развития с использованием регионального компанента -истории  и традиций Донского казачества.</t>
  </si>
  <si>
    <t>Муниципальное бюджетное общеобразовательное учреждение лицей №  9               г. Сальска</t>
  </si>
  <si>
    <t>347630, Ростовская область, г. Сальск, ул. Железнодорожная,   61 8 (86272) 22498, school_9mail.ru</t>
  </si>
  <si>
    <t>Муниципальное бюджетное общеобразовательное учреждение средняя общеобразовательная школа № 10         г. Сальска</t>
  </si>
  <si>
    <t xml:space="preserve">347630, Ростовская область, г. Сальск, ул. Верхняя, 178 8(86372)58081
schoolsalsk10@yandex.ru 
</t>
  </si>
  <si>
    <t>Муниципальное бюджетное общеобразовательное учреждение средняя общеобразовательная школа № 21        г. Сальска</t>
  </si>
  <si>
    <t xml:space="preserve">347632, Ростовская область, г. Сальск, ул.Островского, 68(86372)56179
8(86372)56091
salsk_school21@mail.ru
</t>
  </si>
  <si>
    <t xml:space="preserve">Муниципальное бюджетное общеобразовательное учреждение средняя общеобразовательная школа № 1        х. Маяк </t>
  </si>
  <si>
    <t xml:space="preserve">347611, Ростовская область, Сальский  район, х. Маяк, ул. Центральная, 4  8(86372)46189
salsk_school1Mayak.jimdo.com
</t>
  </si>
  <si>
    <t>Муниципальное бюджетное общеобразовательное учреждение средняя общеобразовательная школа №  2       п. Гигант</t>
  </si>
  <si>
    <t xml:space="preserve">347628, Ростовская область, Сальский район, п. Гигант, ул. Горького, 11 8(86372)78146
mousosh2.gigant@yandex.ru
</t>
  </si>
  <si>
    <t xml:space="preserve">Муниципальное бюджетное общеобразовательное учреждение средняя общеобразовательная школа № 17     с. Кручёная Балка </t>
  </si>
  <si>
    <t xml:space="preserve">347618, Ростовская обл., Сальский район, с. Кручёная Балка, ул. Ленина, 18-а 8(86372)46335, 46306
sch17krbalka@yandex.ru
• 
 </t>
  </si>
  <si>
    <t>Муниципальное бюджетное общеобразовательное учреждение средняя общеобразовательная школа № 27     с. Екатериновка</t>
  </si>
  <si>
    <t xml:space="preserve">347606, Ростовская обл.,Сальский район, с. Екатериновка, ул. Коржова, 14 8(86372)44151
School-2707@meil.ru
</t>
  </si>
  <si>
    <t>Муниципальное бюджетное общеобразовательное учреждение средняя общеобразовательная школа № 28       с. Ивановка</t>
  </si>
  <si>
    <t xml:space="preserve">347613, Ростовская область, Сальский район, с. Ивановка, ул. Школьная, № 1 "а"8(86372)44151
School-2707@meil.ru
</t>
  </si>
  <si>
    <t>Муниципальное бюджетное общеобразовательное учреждение средняя общеобразовательная школа № 30      с. Романовка</t>
  </si>
  <si>
    <t xml:space="preserve">347626, Ростовская область,   Сальский район, с. Романовка,   ул. Ленина, 8 8(86372) 41802
scool.30@yandex.ru
</t>
  </si>
  <si>
    <t>Муниципальное бюджетное общеобразовательное учреждение средняя общеобразовательная школа № 42 с.Сандата</t>
  </si>
  <si>
    <t xml:space="preserve">347612, Ростовская область, Сальский район, с. Сандата, пер. Школьный, 18(86372)43147
school42sandata@yandex.ru
</t>
  </si>
  <si>
    <t>Муниципальное бюджетное общеобразовательное учреждение средняя общеобразовательная школа № 46     с. Бараники</t>
  </si>
  <si>
    <t xml:space="preserve">347608, Ростовская обл., Сальский р-он, с. Бараники, ул.     Пришкольная, 28 8(86372)44355
8(86372)44315
baraniki-46@mail.ru
</t>
  </si>
  <si>
    <t>Муниципальное бюджетное общеобразовательное учреждение средняя общеобразовательная школа № 51     с. Березовка</t>
  </si>
  <si>
    <t xml:space="preserve">347614, Ростовская область, Сальский район, с. Березовка, ул. Юбилейная, 18(86372)48505
schcola_51.ru@mail.ru 
</t>
  </si>
  <si>
    <t>Муниципальное бюджетное общеобразовательное учреждение основная общеобразовательная школа № 54     с. Новый Егорлык им. Е.И. Игнатенко</t>
  </si>
  <si>
    <t xml:space="preserve">347616, Ростовская обл., Сальский район, с.Новый Егорлык, ул. Красная, 41 8(86372)42560
school54-Ignatenko@yandex.ru
</t>
  </si>
  <si>
    <t>Лагерь для организации досугвой деятельности детей и подростков с целью укрепления здоровья, духовного,  нравственного и интеллектуального развития.</t>
  </si>
  <si>
    <t>Муниципальное бюджетное общеобразовательное учреждение средняя общеобразовательная школа №59      п. Белозерный</t>
  </si>
  <si>
    <t xml:space="preserve">347609, Ростовская область, Сальский  район, п. Белозерный,ул. Учебная,1 8(86372)41498; 41499.
school592007@yandex.ru 
</t>
  </si>
  <si>
    <t>Муниципальное бюджетное общеобразовательное учреждение средняя общеобразовательная школа № 62 им. Е.И. Игнатенко с. Новый Егорлык</t>
  </si>
  <si>
    <t xml:space="preserve">347615, Ростовская обл., Сальский р-н, с. Новый Егорлык, ул. Ленина, д. 14  (86372) 42423
school62egorlyk@yandex.ru
</t>
  </si>
  <si>
    <t>Муниципальное бюджетное общеобразовательное учреждение средняя общеобразовательная школа № 76     п. Гигант</t>
  </si>
  <si>
    <t xml:space="preserve">347628, Ростовская область Сальский район, п. Гигант, ул. Учебная, 31        8(863 72)78556
mbousosh76gigant@yandex.ru
</t>
  </si>
  <si>
    <t>Муниципальное бюджетное общеобразовательное учреждение средняя общеобразовательная школа № 78     п. Гигант</t>
  </si>
  <si>
    <t xml:space="preserve">347628, Ростовская область, Сальский район, п. Гигант, ул. Ленина, 83 8(86372)78273
school78gigant@yandex.ru
</t>
  </si>
  <si>
    <t>Муниципальное бюджетное общеобразовательное учреждение Будённовская средняя общеобразовательная школа  №  80</t>
  </si>
  <si>
    <t xml:space="preserve">347603, Ростовская обл., Сальский район,  Конезавод имени Будённого, ул. Ленина, 5 8(86372)41295
shcool802006@yandex.ru
</t>
  </si>
  <si>
    <t xml:space="preserve">Муниципальное бюджетное общеобразовательное учреждение средняя общеобразовательная школа № 81     п. Юловский </t>
  </si>
  <si>
    <t xml:space="preserve">347601, Ростовская обл., Сальский р-н, п. Юловский, ул.Ленина, 18 8(86372)41327
skool-81@mail.ru
</t>
  </si>
  <si>
    <t>Муниципальное бюджетное общеобразовательное учреждение средняя общеобразовательная школа № 82     п. Степной Курган</t>
  </si>
  <si>
    <t xml:space="preserve">347602, Ростовская область, Сальский район, п. Степной Курган, ул. Победы, 19 8(86372)47325
School-82CK@yandex.ru
</t>
  </si>
  <si>
    <t>Муниципальное бюджетное общеобразовательное учреждение средняя общеобразовательная школа № 84     п. Сеятель</t>
  </si>
  <si>
    <t xml:space="preserve">347627, Ростовская область, Сальский район, п. Сеятель Северный, ул. Школьная, 124 8(86372) 49136
school84_salsk@mail.ru
</t>
  </si>
  <si>
    <t>Муниципальное бюджетное общеобразовательное учреждение средняя общеобразовательная школа № 86     с. Шаблиевка</t>
  </si>
  <si>
    <t xml:space="preserve">347605, Ростовская область, Сальский район, с. Шаблиевка, ул. Димитрова, 44 8(86372)45149 86&lt;shkola86.shablievka@yandex.ru&gt;, </t>
  </si>
  <si>
    <t>МБУ ДО ДПШ  им. Н.И. Филоненко г.Сальска</t>
  </si>
  <si>
    <t xml:space="preserve">347630, Ростовская область, г. Сальск, ул. Первомайская, 20 8 (86372) 72874
DomPioneer@mail.ru
</t>
  </si>
  <si>
    <t>Профильная смена для одаренных детей творческих объединений художественно-эстетического цикла. Деятельность направлена на оздоровление детей, развитие  их творчеких способностей.</t>
  </si>
  <si>
    <t>МБУ ДО СЮН Сальского района</t>
  </si>
  <si>
    <t>347634, Ростовская область, г. Сальск, ул. Юннатов, 4 8(86372)347634 &lt;salsksun@yandex.ru&gt;</t>
  </si>
  <si>
    <t xml:space="preserve">В экологическом отряде профильной смены "Василек" деятельность направлена на оздоровление детей, развитие профильных экологических навыков юннатов. </t>
  </si>
  <si>
    <t>МБУ ДО СЮТ Сальского района</t>
  </si>
  <si>
    <t xml:space="preserve">347630, Ростовская область, г. Сальск, ул. Первомайская, 20  8 (86372)72874
sut-salsk@yandex.ru
</t>
  </si>
  <si>
    <t>Работает профильная смена "Юный техник" технической направленности, развития профильных навыков.</t>
  </si>
  <si>
    <t>МБУ ДО ДЮСШ    Сальского района</t>
  </si>
  <si>
    <t xml:space="preserve">347630, Ростовская область, г. Сальск, ул. Победы, 27 8(86372) 53608,
mail:sport53608@yandex.ru
</t>
  </si>
  <si>
    <t>Работает профильная смена "Юный спортсмен".   Первоочередным правом участия обладают обучающиеся из категории детей и подростков, находящихся в трудной жизненной ситуации.</t>
  </si>
  <si>
    <t>МБОУ "Начальная школа - детский сад  № 21" г.Сальска</t>
  </si>
  <si>
    <t xml:space="preserve">347630, Ростовская область,          г.Сальск,   ул.Севастопольская, 119 8(86372) 72493
chkolavech@yandex.ru
</t>
  </si>
  <si>
    <t xml:space="preserve">Созданы все условия для полноценного отдыха и оздоровления детей.
Имеются спортивные сооружения,
игровые комнаты, компьютерный класс
</t>
  </si>
  <si>
    <t>Лагерь для организации досуговой деятельности детей  с целью укрепления здоровья, духовного нравственного и интеллектуального развития с использованием регионального компанента -истории  и традиций Донского казачества.</t>
  </si>
  <si>
    <t xml:space="preserve"> Профильная смена для одаренных детей "Виктория"</t>
  </si>
  <si>
    <t>Профильная смена для одаренных детей с целью  духовного, нравственного и интеллектуального развития.</t>
  </si>
  <si>
    <t>МБОУ Шаминская СОШ</t>
  </si>
  <si>
    <t xml:space="preserve">346646 пер.Школьный, 2, х.Шаминка, Семикаракорский район, Ростовская область. Тел. 8(86356)27736, schaminka.schkola@rambler.ru
 </t>
  </si>
  <si>
    <t>Спортивная площадка, спортзал, комната отдыха, школьная столовая,  детская игровая площадка, расположенная на территориихутора Шаминка, мобильный автогородок, уголок психологической разгрузки в кабинете психолога школьный краеведческий музей, кабинет информатики.</t>
  </si>
  <si>
    <t xml:space="preserve">Название лагеря: «Ласточки»,  2 профильные смены.       2-х разовое питание на базе школьной столовой. Продолжительность смены – 18 дней с 8.00 до 14.30 ч. без организации сна.  Взаимодействие с Шаминским СДК, ООО «Исток-1» и ООО «ДиМакс».  </t>
  </si>
  <si>
    <t>МБОУ Задоно-Кагальницкая СОШ</t>
  </si>
  <si>
    <t>Ростовская область, Семикаракорский район, ст. Задоно-Кагальницкая ул. 30 лет Победы, 63А, 8 (86356) 2-37-12, zadonokagalnik.shcola@bk.ru</t>
  </si>
  <si>
    <t>Социализация учащихся, расширение личностного образовательного пространства, вовлечение детей в новые социальные связи, удовлетворение индивидуальных интересов и потребностей.</t>
  </si>
  <si>
    <t>Набор помещений оздоровительного учреждения включает: игровую комнату, помещения для занятий кружков, спортивный зал, пищеблок, раздевалку для верхней одежды, кладовую спортинвентаря, игр и кружкового инвентаря, библиотеку, помещение санитарной комнаты, санузлы и умывальники.</t>
  </si>
  <si>
    <t>МБОУ СОШ №3 им.И.А.Левченко г.Семикаракорска</t>
  </si>
  <si>
    <t xml:space="preserve">пр-кт. Атаманский, 250
г. Семикаракорск
Ростовская область,346630,
тлефон: 8 (863 56) 4-25-51             E-mail: ssoh3@ssoh3.ru
</t>
  </si>
  <si>
    <t>6,5-16</t>
  </si>
  <si>
    <t xml:space="preserve">Пришкольный лагерь "Искорка" располагается на 1 этаже здания школы. Задействованы 3 кабинета, спортзал, спортплощадка, библиотека. В школе имеется аудио и видеоаппаратура, спортивный инвентарь, настольные игры. Функционируют кружки и спортивные секции. В программе лагеря запланированы экскурсии в городской краеведческий музей, бассейн в городскую библиотеку, мероприятия в Городском культурно-досуговом центре. Соответствует государственным санитарно-эпидемиологическим правилам и нормативам.   </t>
  </si>
  <si>
    <t xml:space="preserve">Лагерь находится в здании МБОУ СОШ № 3 им. И.А.Левченко г.Семикаракорска. Работа лагеря осуществляется с 8.30 до 14.30. Для обучающихся организованно сбалансированное 2-х разовое питание. Дети ежедневно получают фрукты. В лагере отдыхают обучающиеся младшых и средних классов в возрасте от 6,5 до 13 лет и в профиле "Лагерь труда и отдыха" обучающиеся 14-16 лет. Обязательным является вовлечение в лагерь трудных детей, ребят из малообеспеченных семей. Над реализацией программы летнего оздоровительного лагеря работает пед.коллектив из числа педагогов начальной и средней школы. Досуг детей организовывают воспитатели в разных возрастных группах, что позволяет проводить мероприятия с учетом потребностей обучающихся. За время лагерной смены проводиться большое количество мероприятий, бесед, игр, конкурсов, которые способствуют всестороннему развитию личночти. </t>
  </si>
  <si>
    <t xml:space="preserve">МБОУ Крымская ООШ </t>
  </si>
  <si>
    <t>346640, Ростовская область, Семикаракорский район, п.Крымский, ул.Гагарина, д.1 тел. 8(86356)26386, krimskii@bk.ru</t>
  </si>
  <si>
    <t xml:space="preserve">Лагерь "Солнышко" на базе МБОУ Крымская ООШ являетя одним из центров досуга школьников 1-4 классов п.Крымский. В школе есть необходимый спортивный инвентарь, позволяющий проводить спортивные мероприятия, есть база ИКТ, позволяющая воспитателю осуществлять занятость и развитие детей.Реализуемая в 2019 году программа будет направлена на создание благоприятных  условий  для укрепления физического и эмоционального здоровья детей и  повышение творческого и интеллектуального потенциала личности ребёнка. Программа предназначена для детей от  7 до11 лет включительно. </t>
  </si>
  <si>
    <t>МБОУ Нижне-Саловская СОШ</t>
  </si>
  <si>
    <t>346641,Ростовская обл,Семикаракорский район, п.Нижний Саловск,ул.Торговая,д.14  телефон: 8 (863 56) 2-65-71   ivtsh@rambler.ru</t>
  </si>
  <si>
    <t xml:space="preserve">7-15 </t>
  </si>
  <si>
    <t xml:space="preserve">Для полноценного отдыха детей разработана программа профильной смены "Мое здоровье - мое будущее". Ежедневно в лагере проводятся спортивно-оздоровительные мероприятия (утренняя зарядка, спортивные соревнования, спортивные игры), патриотические мероприятия (посещение школьного музея, просмотр фильмов, беседы), коллективно-творческие дела (создание рисунков и поделок, организация выставок работ, викторины и конкурсы). Работа кружков. В программе запланированы экскурсии в районный краеведческий музей, в сельскую библиотеку.  </t>
  </si>
  <si>
    <t xml:space="preserve">Лагерь дневного пребывания детей "Солнышко" на базе МБОУ Нижне-Саловская СОШ. адрес: 346643, Ростовская область, Семикаракорский район, п.Нижний Саловск, ул.Торговая 14.  контактный телефон: (8-863-56) 2-65-71. адрес эл.почты: ivtsh@rambler.ru. директор школы: Баскакова Елена Александровна. ЛДП располагается на первом этаже школы, имеются столовая, игровая комната, помещения для работы кружков, спортивный зал, туалетные комнаты. Основной состав лагеря - обучающиеся школы, но с обязательным вовлечением трудных детей, детей из многодетных и малообеспеченных детей. С детьми в лагере работает педагогический коллектив школы.   </t>
  </si>
  <si>
    <t>МБОУ Чебачинская СОШ</t>
  </si>
  <si>
    <t>346641,Ростовская обл,Семикаракорский район, х. Чебачий, ул Гагарина 8А chebachyschool1@mail.ru телефон 8 (863 56) 2-35-42</t>
  </si>
  <si>
    <t>Лагерь расположен в помещении 1 этажа. Имеется прекрасный актовый зал для проведения массовых мероприятий.
В течение смены будет работать сельская библиотека (читальный зал) при ЦРБ, медиатека.
Для проведения спортивных мероприятий имеется спортивный зал, спортивная площадка (баскетбольная и волейбольная), площадка для футбола, детский городок.
Культурно-массовые мероприятия по плану.</t>
  </si>
  <si>
    <t>Лагерь дневного пребывания находится в школе
Реализуется программ "Казачок"
Медицинская помощь оказывается в ФАПе.
Организовано двухразовое питание. Ежедневно – фрукты, овощи. Обязательная витаминизация третьих блюд.
Заявление от родителей о приеме в ЛДП принимаются до 30 мая.</t>
  </si>
  <si>
    <t>МБОУ Золотарёвская СОШ им. С.И.Здоровцева</t>
  </si>
  <si>
    <t>346645, Ростовская область, Семикаракорский район, хутор Золотаревка, улица Степана Здоровцева, 28А телефон:8 (863 56) 2-95-91  zolotarevka28@yandex.ru</t>
  </si>
  <si>
    <t>Столовая, комнаты отдыха, спортивная площадка, детская площадка(территоря парка), спортивный зал, актовый зал, игровая комната.</t>
  </si>
  <si>
    <t xml:space="preserve">ЛДП "Казачата" (3 потока: весна, лето), 2-х разовое горячее питание, без сна, взаимодействие с сельской библиотекой, домом культуры, МБУЗ ЦРБ Семикаракорского района, </t>
  </si>
  <si>
    <t>МБОУ Слободская СОШ</t>
  </si>
  <si>
    <t>346652, Россия, Ростовская область, Семикаракорский район, х. Слободской, ул. Мира,25. т. 8(863)5624503,slobodskoi001@rambler.ru</t>
  </si>
  <si>
    <t xml:space="preserve">7-11 </t>
  </si>
  <si>
    <t xml:space="preserve">Для оздоровительной кампании созданы следующие условия:спортивный зал, игровая комната, актовый зал, сенсорная  комната, столовая, туалетные комнаты, уличное спортивное оборудование.  </t>
  </si>
  <si>
    <t xml:space="preserve">ЛДП "Солнечный" работает на базе школы в каникулярный период. На весенних каникулах оздоравливаются дети в количестве 25 человек, в летний период в количестве 39 человек. </t>
  </si>
  <si>
    <t>346639, Ростовская область, Семикаракорский район, х.Титов, пер.Пионерский, 36 телефон: 8 (863 56) 2-32-37   very-elena@yandex.ru</t>
  </si>
  <si>
    <t>ЛДП</t>
  </si>
  <si>
    <t>ЛДП находится в здании МБОУ Титовская СОШ, в центре села, вблизи расположены Сельский дом культуры, библиотека. В каждой смене реализуются тематические программы.</t>
  </si>
  <si>
    <t>МБОУ Зеленогорская СОШ</t>
  </si>
  <si>
    <t>346647 Ростовская область, Семикаракорский район, п. Зеленая Горка, ул. Пушкина, 3   Тел: 8-863-56-26-4-03, zelenogorka@rambler.ru</t>
  </si>
  <si>
    <t xml:space="preserve">6,5-10 </t>
  </si>
  <si>
    <t>Игровые комнаты, спортивный зал, спортивный инвентарь, Спортивные и творческие кружки, музыкальный центр, компьютер, проектор, мобильный автогородок. Запланированы беседы, игры. Забавы, соревнования и т.п.</t>
  </si>
  <si>
    <t>ЛДП "Радуга", профильные смены с двухразовым питанием</t>
  </si>
  <si>
    <t>Муниципальное бюджетное общеобразовательное учреждение "Кочетовская средняя общеобразовательная школа имени В.А. Закруткина"</t>
  </si>
  <si>
    <t>346633, Ростовская обл., Семикаракорский район, ст. Кочетовская, ул. Студенческая, 31 телефон 88635623628 почта cochetsch@mail.ru</t>
  </si>
  <si>
    <t>игровая комната, спортзал актовый зал, игровые  и спортивные мероприятия, игры на свежем воздухе</t>
  </si>
  <si>
    <t xml:space="preserve">ЛДП сформирован на базе школы. Созданы все неоходимые условия для оздоровления детей: имеется помещение, материальная база удовлетворительная, кадрами обеспечеы. Питанием организовано. </t>
  </si>
  <si>
    <t>МБОУ Ново-Золотовская СОШ</t>
  </si>
  <si>
    <t>Ростовская обл., Семикаракорский р-н, ст. Новозолотовская, ул. Октябрьская, 50  88635623317,              nov-zol@mail.ru</t>
  </si>
  <si>
    <t>Проживание детей не предусмотрено, досуг и занятость организуется на пришкольной территории и в здании школы</t>
  </si>
  <si>
    <t>Работа лагеря  строится на основе  программы детского оздоровительного лагеря с дневным пребыванием «Юный пожарный », в которой предусмотрены разные виды деятельности: изучение правил пожарной безопасности, спортивные соревнования, праздники, КТД, кружки по интересам и другое</t>
  </si>
  <si>
    <t>МБОУ Висловская СОШ</t>
  </si>
  <si>
    <t>х.Вислый, Семикаракорский район, Ростовская область, улица Школьная 23/1, 8-863-56-2-62-91 vis161@mail,ru</t>
  </si>
  <si>
    <t xml:space="preserve">8-15 </t>
  </si>
  <si>
    <t xml:space="preserve">Спортзал, игровые комнаты, компьютерный зал, спортивные площадки : воллейбольная, футбольная </t>
  </si>
  <si>
    <t>Лагерь с дневным пребыванием детей расположен на территории школы в экологически чистом населенном пункте; работает во время каникул. Столовая оснащена всем необходимым оборудованием.</t>
  </si>
  <si>
    <t xml:space="preserve">МБОУ Кузнецовская СОШ </t>
  </si>
  <si>
    <t>346646, Ростовская область Семикаракорский район х. Кузнецовка ул. Ананченко, 15 телефон 8 (863 56) 2-73-94   kuznecovka72@mail.ru</t>
  </si>
  <si>
    <t>столовая, игоровая комната , детская площадка</t>
  </si>
  <si>
    <t xml:space="preserve">ЛДП "Кузнечик" четыре потока, 2 -х разовое питание, без сна взаимодействие с ДК  и библиотекой </t>
  </si>
  <si>
    <t>МБОУ Кирсановская СОШ им. А.Н. Маслова</t>
  </si>
  <si>
    <t>346642  Ростовская область, Семикаракорский район. Х. кирсановка, ул. Школьная, д.3     8(86356) 2-90-10   kirsanovka1@mail.ru</t>
  </si>
  <si>
    <t>спортивный зал;
школьная библиотека;
столовая;
кабинеты;
ТСО;
художественные средства, игры настольные и др.;
хозяйственный инвентарь.
аудиотека, фонограммы
канцелярские принадлежности
компьютер с выходом в Интернет, принтер, ксерокс, мультимедийный проектор.</t>
  </si>
  <si>
    <t>Лагерь "Родничок" расположен в здании МБОУ Кирсановская СОШ им.А.Н. Маслова на 1 этаже. В лагере организовано трех разовое питание.</t>
  </si>
  <si>
    <t>Муниципальное бюджетное общеобразовательное учреждение "Средняя общеобразовательная школа № 1 им. Б.Н. Куликова г.Семикаракорска"</t>
  </si>
  <si>
    <t>346630, Ростовская область, Семикаракорский район, г. Семикаракорск, ул. Ленина, 127
8(86356) 4-09-07
8(86356) 4-24-08
school1-sem@yandex.ru</t>
  </si>
  <si>
    <t>Лагерь призван обеспечивать полноценный содержательный отдых и оздоровление детей, а так же решает проблемы  их развития и воспитания. Участники лагеря имеют возможность в кругу сверстников продемонстрировать свои возможности и талант, приобрести новых друзей, новый социальный опыт.</t>
  </si>
  <si>
    <t>Школьный лагерь с дневным пребыванием детей "Жемчужина Дона" создан на базе МБОУ СОШ № 1. Лагерь функционирует в дни школьных каникул. Материальная база включает  4 кабинета, столовую, спортивную площадку, зал, сенсорную, школьную библиотеку. Режим работы с 8-30 до 15-30.</t>
  </si>
  <si>
    <t>Муниципальное бюджетное общеобразовательное учреждение «Топилинская средняя общеобразовательная школа»</t>
  </si>
  <si>
    <t>переулок Короткий, 6,хутор Топилин, Семикаракорский район, Ростовская область, 346644,  topshcol644@yandex.ru тел. 8(863 56) 2-31-24</t>
  </si>
  <si>
    <t>Создание условий для умственного , нравственного, умственного , эмоционального , трудового, физического развития. Безопасный отдых. Культурный отдых.</t>
  </si>
  <si>
    <t>В учреждении для учащихся действуют 2 игровые комнаты, спортивный зал, библиотека. На территории школы  имеется спортивная площадка , футбольное и волейбольное поле. Для организации досуга детей имеется в наличии спортивный инвентарь: скакалки, обручи, мячи и т.п. Территория лагеря огорожена. Для учащихся организовано сбалансированное 2-х разовое питание. Обязательным является вовлечение в лагерь трудных детей, ребят из многодетных и малообеспеченных семей.</t>
  </si>
  <si>
    <t>Муниципальная бюджетное общеобразовательное учреждение " Средняя общеобразовательная школа №2 им. А.А.Араканцева г. Семикаракорска"Ростовской области</t>
  </si>
  <si>
    <t>Ростовская область ,г.Семикаракорск, ул.А.А.Араканцева ,2school2semikarakorsk@yandex.ru</t>
  </si>
  <si>
    <t>Для организации работы и проведения досуга используются помещения классные комнаты 110.111каб.,спортзал, библиотека, ,учащиеся посущают РДК и ДДТ.</t>
  </si>
  <si>
    <t>Лагерь дневного пребывания " Жемчужина Дона"работает с 8.00-15.00.Для учащихся организовано сбалансированное 4х разовое питание. В нем отдыхают учащиеся в возрасте с 6до10лет. Обязательным является вовлечение в лагерь детей из трудных семей , многодетных и малообеспеченных.</t>
  </si>
  <si>
    <t>МБОУ Сусатская СОШ</t>
  </si>
  <si>
    <t>346651, Ростовская область, Семикаракорский район, х. Сусат, ул. Гагарина 28/1 телефон: 8 (863 56) 2-91-46   susat-shkola@yandex.ru</t>
  </si>
  <si>
    <t>Лагерь расположен в помещении 1-2 этажа начальной школы, корпус № 3 и корпус № 1.  Имеется зал для проведения массовых мероприятий. В течение - смен будет работать библиотека (читальный зал),психолог, комната психологической разгрузки, кинозал при СДК. Для проведения спортивных мероприятий имеется спортивный зал, спортивная площадка, площадка для футбола, Культурно-массовые мероприятия по плану.</t>
  </si>
  <si>
    <t>Лагерь дневного пребывания находится в корпусе № 3, № 1 МБОУ Сусатская СОШ. Медицинская помощь оказывается в ФАП х. Сусат. Организовано питание завтрак, обед, полдник в день на одного ребенка. Ежедневно – фрукты, овощи. Обязательная витаминизация третьих блюд.</t>
  </si>
  <si>
    <t>Советский (с) район</t>
  </si>
  <si>
    <t>МБОУ Советская СОШ</t>
  </si>
  <si>
    <t xml:space="preserve"> 347180 ул. Ю. Горева,7, ст. Советская, Советский район, Ростовская область 886363-23-7-82 sovsoshvvr@yandex.ru</t>
  </si>
  <si>
    <t>Имеются условия, обеспечивающие полноценный отдых и оздоровление детей.</t>
  </si>
  <si>
    <t>Режим работы с 8-30ч. до 14-зо ч. Смена 18 дней. Организованно 2-х разовое питание.</t>
  </si>
  <si>
    <t>МБОУ Чирская СОШ</t>
  </si>
  <si>
    <t>347184 ул. 2-ая Школьная,18, п.Чирский, Советский район, Ростовская область 886363-32-1-89 chirshkol2007@mail.ru</t>
  </si>
  <si>
    <t>В июне лагерь работает с 9:00 до 16:00 часов (полный день с двухразовым питанием), ребятам предлагаются различные мероприятия, разнообразное и вкусное питание. Дети получают хороший заряд здоровья. В июле работает оздоровительная площадка с 9:00 до 13:00 без питания.</t>
  </si>
  <si>
    <t>МБОУ Чистяковская ООШ</t>
  </si>
  <si>
    <t>347182 Ростовская обл., Советский р-н, с. Чистяково, ул. Гагарина,6. Тел: 8(863)6331526, e-mail: chist_shk@mail.ru</t>
  </si>
  <si>
    <t xml:space="preserve">Пришкольный оздоровительный лагерь дневного пребывания "Светлячок",график работы  8.30-14.30ч., 6 сотрудников, двухразовое питание </t>
  </si>
  <si>
    <t>МБОУ Дячкинская СОШ</t>
  </si>
  <si>
    <t>346054 Ростовская обл.,
Тарасовский район,
с. Дячкино,
ул. Мира ,16</t>
  </si>
  <si>
    <t>Наличие спортивных площадок, пищеблока, организация работы с учреждениями дополнительного образования, посещение музеев, библиотек.</t>
  </si>
  <si>
    <t>режим работы с 8.30. до 14.30., 2-х разовое питание, спортивные площадки, компьютерные классы, библиотека</t>
  </si>
  <si>
    <t>МБОУ Ефремово-Степановская СОШ</t>
  </si>
  <si>
    <t>346062 Ростовская обл.,
Тарасовский район,
Сл. Ефремово-Степановка,
Ул. Октьбрьская,2б</t>
  </si>
  <si>
    <t>МБОУ Зеленовская СОШ</t>
  </si>
  <si>
    <t>346094 Ростовская обл.,
Тарасовский район,
Х.Зеленовка,
Ул. Школьная,7.</t>
  </si>
  <si>
    <t>МБОУ Курно-Липовская СОШ</t>
  </si>
  <si>
    <t>346061 Ростовская обл.,
Тарасовский район,
Х.Мартыновка,
Ул. Центральная,31</t>
  </si>
  <si>
    <t>МБОУ Колушкинская СОШ</t>
  </si>
  <si>
    <t>346065 Ростовская обл.,
Тарасовский район,
С. Колушкино,
Ул.Советская ,88</t>
  </si>
  <si>
    <t>МБОУ Красновская СОШ</t>
  </si>
  <si>
    <t>346082 
Ростовская обл.,
Тарасовский район,
Х. Верхний Митякин
Ул. Центральная,139</t>
  </si>
  <si>
    <t>МБОУ Митякинская СОШ</t>
  </si>
  <si>
    <t>346092
Ростовская обл.
Тарасовский район,
Ст. Митякинская.
Ул. Большая Садовая,52</t>
  </si>
  <si>
    <t>МБОУ Роговская СОШ</t>
  </si>
  <si>
    <t>346091
Ростовская обл.
Тарасовский район
Х. Можаевка, 
Ул. Школьная,5</t>
  </si>
  <si>
    <t>МБОУ Рыновская ООШ</t>
  </si>
  <si>
    <t>346067
Ростовская СОШ
Тарасовский  
район,
П. Изумрудный
Ул. Южная,11</t>
  </si>
  <si>
    <t>МБОУ ТСОШ №1</t>
  </si>
  <si>
    <t>346050
Ростовская обл.,
Тарасовский район,
П. Тарасовский,
Ул. Мира.25</t>
  </si>
  <si>
    <t>МБОУ ТСОШ №2</t>
  </si>
  <si>
    <t>346050
Ростовская обл.,
Тарасовский район,
П. Тарасовский,
ул. Степная,136</t>
  </si>
  <si>
    <t>МБОУ Туроверо-Россошанская ООШ</t>
  </si>
  <si>
    <t>346073
Ростовская обл.
Тарасовский район,
Х.Россошь,
Ул.Советская,17</t>
  </si>
  <si>
    <t>МБОУ Деркульская ООШ</t>
  </si>
  <si>
    <t>346098
Ростовская обл.,
Тарасовский район,
П. Деркул,
Ул. Школьная,7</t>
  </si>
  <si>
    <t>МБОУ Васильевская ООШ</t>
  </si>
  <si>
    <t>346050,
Ростовская обл..
Тарасовский район,
Х. Васильевка
Ул. Железнодорожная, 33</t>
  </si>
  <si>
    <t>МБОУ Ерофеевская ООШ</t>
  </si>
  <si>
    <t>436060
Ростовская обл.,
Тарасовский район.
х. Ерофеевка,                                        ул. Школьная, 15</t>
  </si>
  <si>
    <t>МБОУ Колодезянская ООШ</t>
  </si>
  <si>
    <t>346050
Ростовская обл..
Тарасовский район,
п. Тарасовский,
ул. Победы,32</t>
  </si>
  <si>
    <t>МБОУ Весеннинская  ООШ</t>
  </si>
  <si>
    <t>346050
Ростовская обл.,
Тарасовский район,
П..Весенний,
Ул. Ленина 3</t>
  </si>
  <si>
    <t>МБОУ Большинская СОШ</t>
  </si>
  <si>
    <t>346064
Ростовская обл.,
Тарасовский район, сл. Большинка, ул. Башмакова 1А</t>
  </si>
  <si>
    <t>2</t>
  </si>
  <si>
    <t>Тацинский район</t>
  </si>
  <si>
    <t xml:space="preserve"> МБОУ Жирновская СОШ</t>
  </si>
  <si>
    <t xml:space="preserve">  347090 Ростовская обл.,  Тацинский район,  п Жирнов  ул. Крупской, 7      Тел.8(86397)3-44-40    school_girnov@aaanet.ru</t>
  </si>
  <si>
    <t xml:space="preserve"> Имеются актовый зал,  спортивный зал, спортивная площадка, спортивный инвентарь, стадион, волейбольная площадка, столовая на 120 посадочных мест</t>
  </si>
  <si>
    <t>лагерь с дневным пребыванием детей</t>
  </si>
  <si>
    <t>МБОУ Быстрогорская СОШ</t>
  </si>
  <si>
    <t>Ростовская обл. Тацинский район, п. Быстрогорский, ул.Космонавтов 1, 8)6397) 3-31-85,tsocolenko@yandex.ru</t>
  </si>
  <si>
    <t>наличие столовой, два спортивных зала, актовый зал, парковая зона, стадион</t>
  </si>
  <si>
    <t>1</t>
  </si>
  <si>
    <t>МБОУ                          Тацинская                         СОШ № 1</t>
  </si>
  <si>
    <t>347060   РО                 Тацинский р-он,                                      ст. Тацинская,                       ул. Октябрьская, 61                                                                  8(86397)3-03-94                   mboy.school1@yandex.ru</t>
  </si>
  <si>
    <t xml:space="preserve"> 6 - 15</t>
  </si>
  <si>
    <t xml:space="preserve"> Имеются   игровые комнаты, комнаты расположены на первом этаже. Имеется столовая на 80 посадочных мест. Для занятий спортом в распоряжении детей летняя спортивная площадка с искусственным покрытием, спортивный комплекс, стадион.</t>
  </si>
  <si>
    <t xml:space="preserve">МБОУ  
Тацинская СОШ № 2
</t>
  </si>
  <si>
    <t xml:space="preserve"> 347060 Ростовская область Тацинский район, станица Тацинская, пер. Комсомольский, 3;                  8(863)9721354,                      e-mail: tasosh@yandex.ru</t>
  </si>
  <si>
    <t>количество – игровых - 4  (кабинет № 3 - 47,2 кв.м; кабинет № 4 – 35,2 кв.м; кабинет № 5 - 48,6 кв.м; кабинет № 6 - 49,2 кв.м) итого – 175,2  кв.м; спортивный зал - 224,8 кв.м; комната отдыха - 49,8 кв.м</t>
  </si>
  <si>
    <t>Оздоровительный лагерь с дневным пребыванием детей в период каникул при МБОУ Тацинской  СОШ № 2</t>
  </si>
  <si>
    <t>МБОУ Михайловская СОШ</t>
  </si>
  <si>
    <t xml:space="preserve">347071, Ростовская область,
Тацинский район,
х. Михайлов,
ул. 40 лет Пионерии, 25,
тел/факс (86397) 2-51-21
е-mail: mih-soh@yandex.ru
</t>
  </si>
  <si>
    <t>Актовый зал, спортивный зал, спортивная площадка, игровая комната, медицинский кабинет,   спортивный инвентарь, музыкальное оборудование.</t>
  </si>
  <si>
    <t>МБОУ Скосырская СОШ</t>
  </si>
  <si>
    <t>347074 ст.Скосырская ул.Школьная 5а Тацинский район Ростовская область  8(86397)2-93-89  skosschkool@yandex.ru</t>
  </si>
  <si>
    <t>библиотека, спортивный зал, стадион, сельский Дом культуры</t>
  </si>
  <si>
    <t>МБОУ Зазерская СОШ</t>
  </si>
  <si>
    <t>Ростовсая область, Тацинский район, хутор Зазерский, ул.Центральная, 40 - фактический адрес, Ростовсая область, Тацинский район, хутор Зазерский, ул.Центральная, 38 - юридический, 8(86397) 2-65-30, zazsch@yandex.ru</t>
  </si>
  <si>
    <t xml:space="preserve"> 7 - 14</t>
  </si>
  <si>
    <t>спортивный зал, тренажерный зал, комната аэрофитотерапии, сенсорная комната, уличная спортивная площадка, спортивный городок</t>
  </si>
  <si>
    <t>МБОУ Качалинская СОШ</t>
  </si>
  <si>
    <t>347076 Ростовская область Тацинский район хутор Качалин улица Харченко 44, 8-928-607-18-91,                  kahalin1983@yandex.ru</t>
  </si>
  <si>
    <t>с 7 - 14</t>
  </si>
  <si>
    <t xml:space="preserve"> классные комнаты, спортивный зал, спортивная площадка, библиотека, компьютерный класс</t>
  </si>
  <si>
    <t>МБОУ Крюковская СОШ</t>
  </si>
  <si>
    <t>Ростовская область, Тацинский район х.Крюков ул Школьная 24-а, 8(86397) 2-56-51 krukovschool@yndex.ru</t>
  </si>
  <si>
    <t xml:space="preserve">Оздоровительно-профилактические и культурно-массовые мероприятия и </t>
  </si>
  <si>
    <t>МБОУ Тацинская СОШ №3</t>
  </si>
  <si>
    <t>Ростовская обл., ст. Тацинская ул. Октябрьская 145, тел. 8(86397)3-04-18, mirnovschool@bk.ru</t>
  </si>
  <si>
    <t>В школе имеется игровые комнаты, столовая, библиотека, кабинет психологочиской разгрузки, оборудован спортивный зал, спортивная площадка, футбольное поле.В штат включен педагог-психолог. Ежедневно проводятся воспитательные мероприятия. По договору с ДДТ работают кружки по интересам.</t>
  </si>
  <si>
    <t>МБОУ Крыловская оош</t>
  </si>
  <si>
    <t>Ростовская область, Тацинский район, х. Крылов,                     ул. Центральная, 15,                        тел.: 8(86397)-2-64-37           эл. адрес: krylowoochs@yandex.ru</t>
  </si>
  <si>
    <t>организация  мероприятий   на базе школы и СДК</t>
  </si>
  <si>
    <t>лагерь дневного пребывания, разновозрастное объединение школьников</t>
  </si>
  <si>
    <t>МБОУ Исаевская ООШ</t>
  </si>
  <si>
    <t>347068,  Ростовская область,  Тацинский район, х. Исаев, пер. Южный 8, х. Исаев, пер. Южный 8, 8(863)  97 2-49-11, shkolaisaev@rambler.ru</t>
  </si>
  <si>
    <t>школа, СДК, кружки, экскурсии,мероприятия</t>
  </si>
  <si>
    <t xml:space="preserve">МБОУ  Ермаковская СОШ </t>
  </si>
  <si>
    <t xml:space="preserve"> 347082 Ростовская обл Тацинский р-н ст.Ермаковская ул. Молодежная,4 ул.Молодежная,13 8(86397) 2-54-13 schoolermak@rambler.ru</t>
  </si>
  <si>
    <t>Квалифицированный персонал, наличие необходимого оборудования, отлаженная система взаиодействия с социумом и учреждениями культуры, ДО</t>
  </si>
  <si>
    <t>МБОУ Верхнеобливская ООШ</t>
  </si>
  <si>
    <t>347077, Ростовская область, Тацинский район, х.Верхнеобливский, ул. Школьная, 1, х.Верхнеобливский, ул. Школьная, 1; 88639725746, :   vershkola@yandex.ru</t>
  </si>
  <si>
    <t>Имеется библиотека, спортивный зал, стадион, сельский Дом культуры</t>
  </si>
  <si>
    <t>МБОУ Суховская СОШ</t>
  </si>
  <si>
    <t>347067, Ростовская область, Тацинский район, х. Новосуховый, ул. Административная, д.7, х. Новосуховый, ул. Административная, д.7, 88639724147, suhovka@mail.ru</t>
  </si>
  <si>
    <t>Усть-Донецкий район</t>
  </si>
  <si>
    <t>Муниципальное бюджетное общеобразовательное учреждение Усть-Донецкая средняя общеобразовательная школа № 1 (МБОУ УДСОШ №1)</t>
  </si>
  <si>
    <t>346550, Ростовская обл., Усть-Донецкий район, р.п. Усть-Донецкий, ул. Ленина, 10;                                  8-86351-9-10-81</t>
  </si>
  <si>
    <t xml:space="preserve">Профильный  спортивно-оздоровительного и казачьего направления </t>
  </si>
  <si>
    <t>Муниципальное бюджетное общеобразовательное учреждение Усть-Донецкая средняя общеобразовательная школа № 2 (МБОУ УДСОШ №2)</t>
  </si>
  <si>
    <t>346550, Ростовская обл., Усть-Донецкий район, р.п. Усть-Донецкий, ул. Донецкая, 3;                8-86351-9-13-36</t>
  </si>
  <si>
    <t>Профильный  спортивно-оздоровительного и казачьего направления</t>
  </si>
  <si>
    <t>Муниципальное бюджетное общеобразовательное учреждение Крымская средняя общеобразовательная школа  (МБОУ КСОШ)</t>
  </si>
  <si>
    <t>346565, Ростовская обл., Усть-Донецкий район, х. Крымский, ул. Черемушки, 24;        8-86351-9-45-93</t>
  </si>
  <si>
    <t>Профильный  спортивно-оздоровительного направления</t>
  </si>
  <si>
    <t>Муниципальное бюджетное общеобразовательное учреждение  Раздорская средняя общеобразовательная школа (МБОУ РСОШ)</t>
  </si>
  <si>
    <t>346560, Ростовская обл., Усть-Донецкий район, ст. Раздорская, ул. Ленина, 26;                   8-86351-9-22-50</t>
  </si>
  <si>
    <t>Профильный  патриотического направления</t>
  </si>
  <si>
    <t>Муниципальное бюджетное общеобразовательное учреждение Пухляковская средняя общеобразовательная школа (МБОУ ПСОШ)</t>
  </si>
  <si>
    <t>346561, Ростовская обл., Усть-Донецкий район, х. Пухляковский, ул. Школьная, 8;               8-86351-9-27-66</t>
  </si>
  <si>
    <t>Профильный  волонтёрского направления</t>
  </si>
  <si>
    <t>Муниципальное бюджетное общеобразовательное учреждение Мелиховская средняя общеобразовательная школа (МБОУ МСОШ)</t>
  </si>
  <si>
    <t>346562, Ростовская обл., Усть-Донецкий район, ст. Мелиховская, ул. Крестьянская, 42а;        8-86351-9-24-14</t>
  </si>
  <si>
    <t>Муниципальное бюджетное общеобразовательное учреждение Апаринская средняя общеобразовательная школа (МБОУ АСОШ)</t>
  </si>
  <si>
    <t>346553, Ростовская обл., Усть-Донецкий район, х. Апаринский, ул. Донецкая, 15;           8-86351-9-81-91</t>
  </si>
  <si>
    <t>Профильный спортивно-оздоровительного направления и РДШ</t>
  </si>
  <si>
    <t>Муниципальное бюджетное общеобразовательное учреждение Нижнекундрюченская средняя общеобразовательная школа (МБОУ НКСОШ)</t>
  </si>
  <si>
    <t>346554, Ростовская обл., Усть-Донецкий район, ст. Нижнекундрюченская, ул. Центральная, 2;   8-86351-9-31-20</t>
  </si>
  <si>
    <t>Профильный экологического направления и РДШ</t>
  </si>
  <si>
    <t>Муниципальное бюджетное общеобразовательное учреждение Усть-Быстрянская средняя общеобразовательная школа (МБОУ УБСОШ)</t>
  </si>
  <si>
    <t>346555, Ростовская обл., Усть-Донецкий район, ст. Усть-Быстрянская, ул. Центральная, 23;          8-86351-9-32-49</t>
  </si>
  <si>
    <t>Профильный  экологического направления</t>
  </si>
  <si>
    <t>Муниципальное бюджетное общеобразовательное учреждение Евсеевская средняя общеобразовательная школа  школа (МБОУ ЕСОШ)</t>
  </si>
  <si>
    <t>346556, Ростовская обл., Усть-Донецкий район, х.Евсеевский, ул.Школьная, 8;          8-86351-9-36-21</t>
  </si>
  <si>
    <t>Профильный  казачьего направления</t>
  </si>
  <si>
    <t>Муниципальное бюджетное общеобразовательное учреждение Верхнекундрюченская средняя общеобразовательная школа (МБОУ ВКСОШ)</t>
  </si>
  <si>
    <t>346557, Ростовская обл., Усть-Донецкий район, ст. Верхнекнекундрюченская, ул. Центральная, 42;             8-86351-9-33-50</t>
  </si>
  <si>
    <t>Муниципальное бюджетное образовательное учреждение дополнительного образования детей Дом детского творчества (МБОУ ДОД ДДТ)</t>
  </si>
  <si>
    <t>346550, Ростовская обл., Усть-Донецкий район, р.п. Усть-Донецкий, ул. Ленина, 7 »А»;                              8-86351-9-13-85</t>
  </si>
  <si>
    <t>Профильный художественно-эстетического направления</t>
  </si>
  <si>
    <t>Муниципальное бюджетное образовательное учреждение дополнительного образования детей детско-юношеская спортивная школа (МБОУ ДОД ДЮСШ)</t>
  </si>
  <si>
    <t>346550, Ростовская обл., Усть-Донецкий район, р.п. Усть-Донецкий, ул. Садовая, 4;                                   8-86351-9-15-59</t>
  </si>
  <si>
    <t>Целинский район</t>
  </si>
  <si>
    <t>МБОУ Целинская СОШ №1</t>
  </si>
  <si>
    <t xml:space="preserve">347760,  Ростовская область,                 п. Целина
ул. Советская, 12
тел. 9-13-63
 school1@celina.donpac.ru
</t>
  </si>
  <si>
    <t>В каждом ЛОУ разрабатываются программы, предусматривающие различные направления деятельности, в т.ч. творческую, спортивно-оздоровительную, гражданско-патриотическую.</t>
  </si>
  <si>
    <t>Лагеря организованы на базе ОУ, где предусмотрены  кружковые и игровые комнаты, физкультурные залы, спортивные площадки. Питание детей организуется на базе столовых функционирующих ОУ. Штат работников оздоровительных учреждений формируется из пед. работников ОУ.</t>
  </si>
  <si>
    <t>МБОУ Кировская СОШ №2</t>
  </si>
  <si>
    <t>347763, Ростовская область, Целинский район,  п. Вороново,  ул. Озерская, 23,тел. 9-43-33, school2@celina.donpac.ru</t>
  </si>
  <si>
    <t>МБОУ Лопанская СОШ №3</t>
  </si>
  <si>
    <t>347769              Ростовская область, Целинский район,               с. Лопанка,  пер. Молодежный 2в                    тел. 9-35-75, school3_celina@mail.ru</t>
  </si>
  <si>
    <t>МБОУ Средне-Егорлыкская СОШ №4</t>
  </si>
  <si>
    <t xml:space="preserve"> 347762                                Ростовская область, Целинский район,                                        с.Средний Егорлык, ул. Молодежная, 18, тел. 9-25-68, school4.celina@mail.ru</t>
  </si>
  <si>
    <t>МБОУ Хлеборобная СОШ №5</t>
  </si>
  <si>
    <t xml:space="preserve"> 347776                           Ростовская область, Целинский район,  с. Хлеборобное,               ул.   Советская, 17 ,тел. 9-44-13, nikitinava.nikitina@yandex.ru</t>
  </si>
  <si>
    <t>МБОУ Юловская СОШ №6</t>
  </si>
  <si>
    <t xml:space="preserve">347771                            Ростовская область, Целинский район,              п. Юловский,                               ул. Механизаторов, 4 «б»,        тел. 9-33-08 scooh.iulowsckaia2013@yandex.ru </t>
  </si>
  <si>
    <t>МБОУ Ольшанская СОШ № 7</t>
  </si>
  <si>
    <t>347775                            Ростовская область, Целинский район, с. Ольшанка,                         ул. Торговая, д. 6                       тел. 9-42-85 olschanka2011@yandex.ru</t>
  </si>
  <si>
    <t>МБОУ Целинская СОШ №8</t>
  </si>
  <si>
    <t>347760                               Ростовская область,                    п. Целина,                                                   ул. 3 линия, 111                             тел. 9-19-79 school8@celina.donpac.ru</t>
  </si>
  <si>
    <t>МБОУ Целинская СОШ №9</t>
  </si>
  <si>
    <t>347760                                    Ростовская область, Целинский  район, п.Новая Целина,                     ул. Макаренко, д.2.                          тел. 9-12-88,       school956@mail.ru</t>
  </si>
  <si>
    <t>МБОУ Сладко-Балковская СОШ №13</t>
  </si>
  <si>
    <t>347767                            Ростовская область, Целинский район, с.Сладкая Балка,                       ул. Центральная, 62                  тел. 9-41-58                       school13-9@yandex.ru</t>
  </si>
  <si>
    <t>МБОУ Михайловская  СОШ №15</t>
  </si>
  <si>
    <t>347772                            Ростовская область, Целинский район, с.Михайловка,                    ул. Мира 12                               тел. 9-31-42   school151960@mail.ru</t>
  </si>
  <si>
    <t>МБОУ Плодородная СОШ №16</t>
  </si>
  <si>
    <t>347773
Ростовская область, Целинский район,
с.Плодородное,
ул. Гагарина, 82
тел. 9-21-42                  plodorodnoe-school16@yandex.ru</t>
  </si>
  <si>
    <t>МБОУ  Хлебодарная СОШ №18</t>
  </si>
  <si>
    <t>347777
Ростовская область, Целинский район
с. Хлебодарное,
ул. Центральная, 2а
тел. 9-23-23   school18.968@mail.ru</t>
  </si>
  <si>
    <t>МБОУ   СОШ №32</t>
  </si>
  <si>
    <t>347760
Ростовская область,
п. Целина,
ул.Механизаторов,
38"а"
тел. 9-12-92  school32@celina.donpac.ru</t>
  </si>
  <si>
    <t>МБОУ ДО ЦВР</t>
  </si>
  <si>
    <t>347760
Ростовская обл, п.Целина
3-я линия , 94
 тел. 9-13-59                               cvr-2010@mail.ru</t>
  </si>
  <si>
    <t>МБОУ ДО ДЮСШ</t>
  </si>
  <si>
    <t>347760
Ростовская обл, п.Целина
7-я линия,62/1
тел. 9-58-39 sportschool.celina@mail.ru</t>
  </si>
  <si>
    <t>Цимлянский район</t>
  </si>
  <si>
    <t>МБОУ лицей № 1 г. Цимлянска</t>
  </si>
  <si>
    <t>Ростовская область, Цимлянский район, г. Цимлянск, ул. Гришина 2, т. 5-13-75</t>
  </si>
  <si>
    <t>6,6-15</t>
  </si>
  <si>
    <t>Спортзал, игровая площадка, Парк культуры и отдыха, стадион, КДЦ (культурно-досуговый центр)</t>
  </si>
  <si>
    <t>Пришкольный лагерь с дневным пребыванием. Направленность: ЗОЖ</t>
  </si>
  <si>
    <t>МБОУ СОШ № 2 г. Цимлянска</t>
  </si>
  <si>
    <t>Ростовская область, Цимлянский район, г. Цимлянск, ул. Ленина 44, т. 2-48-93</t>
  </si>
  <si>
    <t xml:space="preserve"> Игровая и спортивная площадка, Парк культуры и отдыха, стадион, КДЦ (культурно-досуговый центр)</t>
  </si>
  <si>
    <t xml:space="preserve">Пришкольный лагерь с дневным пребыванием с нравственно патриотической программой.  </t>
  </si>
  <si>
    <t>МБОУ СОШ № 3 г. Цимлянска</t>
  </si>
  <si>
    <t>Ростовская область, Цимлянский район, г. Цимлянск,  ул.Свердлова 112, т. 5-00-32</t>
  </si>
  <si>
    <t>Игровая и спортивная площадка, Парк культуры и отдыха, стадион, КДЦ (культурно-досуговый центр)</t>
  </si>
  <si>
    <t>Пришкольный лагерь с дневным пребыванием. Общеразвивающей направленности</t>
  </si>
  <si>
    <t>МБОУ Красноярская СОШ</t>
  </si>
  <si>
    <t xml:space="preserve">Ростовская область,  Цимлянский район,ст. Красноярская, ул. Победы, 93, т.5 -82 -25  </t>
  </si>
  <si>
    <t>МБОУ Камышевская СОШ</t>
  </si>
  <si>
    <t xml:space="preserve">Ростовская область,  Цимлянский район,ст. Камышевская, ул. Победы, 18, т.47-8-03 </t>
  </si>
  <si>
    <t>Спортзал, игровая и спортивная площадка, клуб.</t>
  </si>
  <si>
    <t xml:space="preserve">Пришкольный лагерь с дневным пребыванием с краеведческим  профилем. </t>
  </si>
  <si>
    <t>МБОУ Калининская СОШ</t>
  </si>
  <si>
    <t>Ростовская область, Цимлянский район, ст.  Калининская, ул. Центральная, 66, т. 46-3-74</t>
  </si>
  <si>
    <t>Игровая и спортивная площадка.Сельский клуб, сельская библиотека.</t>
  </si>
  <si>
    <t xml:space="preserve">Пришкольный лагерь с дневным пребыванием общеразвивающей направленности.  </t>
  </si>
  <si>
    <t>МБОУ Лозновская СОШ</t>
  </si>
  <si>
    <t>Ростовская область, Цимлянский район, х. Лозной, ул. Аббясева, 92, т.43-4-76</t>
  </si>
  <si>
    <t>Спортзал, игровая и спортивная площадка. Сельский клуб, сельская библиотека.</t>
  </si>
  <si>
    <t>Пришкольный лагерь с дневным пребыванием общеразвивающей направленности.</t>
  </si>
  <si>
    <t>МБОУ Новоцимлянская СОШ</t>
  </si>
  <si>
    <t>Ростовская область, Цимлянский район, ст. Новоцимлянская, ул. Мира. 46, т. 45-5-40</t>
  </si>
  <si>
    <t xml:space="preserve"> Спортзал, игровая и спортивная площадка. Сельский клуб, сельская библиотека.</t>
  </si>
  <si>
    <t>МБОУ Паршиковская СОШ</t>
  </si>
  <si>
    <t>Ростовская область, Цимлянский район, х. Паршиков, ул. Мира, 2, т. 44-2-43</t>
  </si>
  <si>
    <t>Пришкольный лагерь с дневным пребыванием с экологиче-ским профилем. Спортзал, игровая и спортивная площадка</t>
  </si>
  <si>
    <t>МБОУ Саркеловская СОШ</t>
  </si>
  <si>
    <t xml:space="preserve">Ростовская область, Цимлянский район, 
пос. Саркел, ул. Винзаводская, 2, т. 43-6-82
</t>
  </si>
  <si>
    <t>Спортзал, игровая  площадка, стадион. Сельский клуб, сельская библиотека.</t>
  </si>
  <si>
    <t xml:space="preserve"> МБОУ Маркинская СОШ</t>
  </si>
  <si>
    <t xml:space="preserve">Ростовская область, Цимлянский район, 
ст. Маркинская, 40 лет Победы, 6, т. 42-2-92
</t>
  </si>
  <si>
    <t xml:space="preserve">Пришкольный лагерь с дневным пребыванием со спортивным профилем. </t>
  </si>
  <si>
    <t>МБОУ Лозновская ООШ</t>
  </si>
  <si>
    <t xml:space="preserve">Ростовская область, Цимлянский район, 
ст. Лозновская,  пер. Школьный, 6, т. 47-7-52
</t>
  </si>
  <si>
    <t xml:space="preserve">Спортзал, игровая и спортивная площадка.Сельский клуб, сельская библиотека. </t>
  </si>
  <si>
    <t>МБОУ Антоновская ООШ</t>
  </si>
  <si>
    <t xml:space="preserve">Ростовская область, Цимлянский район, 
х. Антонов,  ул. Центральная, 18, т. 48-6-24
</t>
  </si>
  <si>
    <t xml:space="preserve"> Спортзал, игровая и спортивная площадка. Сельский клуб, сельская библиотека. </t>
  </si>
  <si>
    <t>МБОУ Дубравненская ООШ</t>
  </si>
  <si>
    <t xml:space="preserve">Ростовская область, Цимлянский район, 
пос. Дубравный, ул. Дальняя, 2, т.49-1-68
</t>
  </si>
  <si>
    <t>Спортзал, игровая и спортивная площадка</t>
  </si>
  <si>
    <t xml:space="preserve">Пришкольный лагерь с дневным пребыванием с краеведческим профилем. </t>
  </si>
  <si>
    <t>МБОУ Хорошевская ООШ</t>
  </si>
  <si>
    <t xml:space="preserve">Ростовская область, Цимлянский район, 
ст. Хорошевская,   пер. Школьный, 1,  т. 2-72-24
</t>
  </si>
  <si>
    <t>Ростовская область, Цимлянский район, г. Цимлянск, ул. Московская 63, т. 2-41-35</t>
  </si>
  <si>
    <t>Игровая и спортивная площадка, Парк культуры и отдыха, КДЦ «Культурно-досуговый центр»</t>
  </si>
  <si>
    <t>Пришкольный лагерь с дневным пребыванием спортивного профиля.</t>
  </si>
  <si>
    <t>МБУ ДО ЦВР</t>
  </si>
  <si>
    <t>Ростовская область, Цимлянский район, г. Цимлянск, ул. Советская 50, т. 2-46-03</t>
  </si>
  <si>
    <t>Спортзал, стадион "Энергетик". Игровая и спортивная площадка, Парк культуры и отдыха, КДЦ «Культурно-досуговый центр»</t>
  </si>
  <si>
    <t>Пришкольный лагерь с дневным пребыванием краеведческого профиля.</t>
  </si>
  <si>
    <t>Чертковский район</t>
  </si>
  <si>
    <t>Чертковский район, МБОУ Чертковская  СОШ №1</t>
  </si>
  <si>
    <t xml:space="preserve">Ростовская область Чертковский район п. Чертково улица Садовая,31
тел. 8(86387)2-11-40
tschooll@rambler.ru
</t>
  </si>
  <si>
    <t>6-16</t>
  </si>
  <si>
    <t>Наличие пищеблока, спортивно-игрового комплекса, библиотеки, м/пункта, психологического кабинета, близлежащий парк, договора с ДДТ</t>
  </si>
  <si>
    <t>Режим работы с 8.30 до 14.30     , питание 2-х разовое, реализация программ здоровьесбережения и профильных смен различной направленности</t>
  </si>
  <si>
    <t>Чертковский район, МБОУ Чертковская  СОШ №2</t>
  </si>
  <si>
    <t xml:space="preserve">Ростовская область Чертковский район п. Чертково, улица Комсомольская 21,
Телефон 8(86387) 2-14-53
admin@chsosh2.ru
</t>
  </si>
  <si>
    <t>Режим работы 8-14, питание 2-хразовое, реализация программ здоровьесбережения и профильных смен различной направленности</t>
  </si>
  <si>
    <t>Чертковский район, МБОУ Чертковская   СОШ №3</t>
  </si>
  <si>
    <t>Ростовская область Чертковский район п. Чертково, ул. Октябрьская,21 а т.2-11-53</t>
  </si>
  <si>
    <t>Наличие пищеблока, спортивно-игрового комплекса, библиотеки, м/пункта, близлежащий парк, договора с ДДТ</t>
  </si>
  <si>
    <t>Чертковский район, МБОУ Маньковская  СОШ</t>
  </si>
  <si>
    <t xml:space="preserve">
Ростовская область Чертковский район, с.Маньково-Калитвенское ул. Советская 40
тел. 8(863)87 46-2-82
shcoolmankovo@mail.ru
</t>
  </si>
  <si>
    <t>Наличие пищеблока, спортивно-игрового комплекса, библиотеки,  психологического кабинета, договора с ДДТ</t>
  </si>
  <si>
    <t>Чертковский район, МБОУ Алексеево-Лозовская СОШ</t>
  </si>
  <si>
    <t xml:space="preserve">
Ростовская область Чертковский район с.Алексеево-Лозовская, ул.Лисичкина, 63, Чертковский р-н,   т. 8(86387)432-06</t>
  </si>
  <si>
    <t>Наличие спортивно-оздоровительного комплекса, работа кружков, компьютерный класс,  договора с  ДДТ</t>
  </si>
  <si>
    <t>Чертковский район, МБОУ Сохрановская СОШ</t>
  </si>
  <si>
    <t xml:space="preserve">
Ростовская область Чертковский район, село Сохрановка, ул. Школьная 7 а
тел 8 (863) 87 44-9-07
sohranobka@rambler.ru
</t>
  </si>
  <si>
    <t>Наличие пищеблока, спортивно-игрового комплекса, библиотеки, м/пункта,  договора с ДДТ</t>
  </si>
  <si>
    <t>Чертковский район, МБОУ Михайлово-Александровская СОШ</t>
  </si>
  <si>
    <t xml:space="preserve">
Ростовская область Чертковский район, село Михайлово-Александровка ул.Ленина 22
тел. 8(863)87 4-72-52
mih-aleksandrovka@mail.ru
</t>
  </si>
  <si>
    <t>Чертковский район, МБОУ Греково-Степановская СОШ</t>
  </si>
  <si>
    <t xml:space="preserve">
Ростовская область Чертковский район, село Греково-Степановка, ул.Центральная 12
тел. 8 (86387) 4-52-43
gr-stepanovka@mail.</t>
  </si>
  <si>
    <t xml:space="preserve">режим работы 8-14-00, питание 2-хразовое, реализуются профильные смены различной направленности Ежегодный лагерь труда и отдыха </t>
  </si>
  <si>
    <t>Чертковский район, МБОУ Марьяновская СОШ</t>
  </si>
  <si>
    <t xml:space="preserve">
Ростовская область Чертковский район,село Марьяны ул.Степная,1а
тел. 8(863)87
4-73-92
maryan8@rambler .ru
</t>
  </si>
  <si>
    <t>Чертковский район, МБОУ Мало-Лозовская ООШ</t>
  </si>
  <si>
    <t xml:space="preserve">
Ростовская область Чертковский район, х.Малая Лозовка, пер. Школьный, 6
тел. 8(863)87 4-50-68
mini-lozovka@mail.ru
</t>
  </si>
  <si>
    <t>Чертковский район, МБОУ Павловская ООШ</t>
  </si>
  <si>
    <t xml:space="preserve">
Ростовская область Чертковский район, c.Павловка ул.Партизанская, 11
  4-56-25      pavlovka-oosh@mail.ru</t>
  </si>
  <si>
    <t>Чертковский район, МБОУ Шептуховская СОШ</t>
  </si>
  <si>
    <t xml:space="preserve">
Ростовская область Чертковский район, c.Шептуховкая ул. Центральная, 51     4-61-34              sheptuhovkasosh@rambler.ru</t>
  </si>
  <si>
    <t>Чертковский район, МБОУ Кутейниковская ООШ</t>
  </si>
  <si>
    <t>Фактический адрес:
Ростовская область Чертковский район, c.Кутейниково ул.Ленина 8
юр.адрес:Ростовская область Чертковский район, c.Кутейниково ул.Ленина 8 kutejnikovo@yandex.ru</t>
  </si>
  <si>
    <t>Чертковский район, МБОУ Нагибинская СОШ</t>
  </si>
  <si>
    <t>Ростовская область Чертковский район, х. Нагибин ул.Школьная,1 тел. 8863(87) 4-57-41</t>
  </si>
  <si>
    <t>Муниципальное  бюджетное общеобразовательное учреждение «Андроповская средняя общеобразовательная школа»</t>
  </si>
  <si>
    <t>346282  Ростовская область, Шолоховский район,  х. Андроповский ул.  Агеева, 35, 8/8635376134/,anschool@mail.ru</t>
  </si>
  <si>
    <t xml:space="preserve">6,6-17 </t>
  </si>
  <si>
    <t>Условия соответствуют нормам пребывания детей , установленным для оздоровительных лагерей</t>
  </si>
  <si>
    <t>Пришкольный оздоровительный лагерь организован на базе общеообразовательного учреждения</t>
  </si>
  <si>
    <t xml:space="preserve">Муниципальное  бюджетное общеобразовательное учреждение «Базковская средняя общеобразовательная  школа» </t>
  </si>
  <si>
    <t>346260  Ростовская область, Шолоховский район,  ст. Базковская ул.  Ленина, 68, 8/8635328092/,bazkiosh@bk.ru; bazki_school@list.ru; vipnd@bk.ru; tchukarina@yandex.ru</t>
  </si>
  <si>
    <t>Муниципальное  бюджетное общеобразовательное учреждение «Вешенская средняя общеобразовательная школа»</t>
  </si>
  <si>
    <t>346270  Ростовская область, Шолоховский район,  ст. Вешенская ул. Шолохова, 125, 8/8635321069/,veschenskajasosch.mou@yandex.ru</t>
  </si>
  <si>
    <t>6,6-17</t>
  </si>
  <si>
    <t xml:space="preserve">Муниципальное  бюджетное общеобразовательное учреждение «Дубровская средняя общеобразовательная  школа» </t>
  </si>
  <si>
    <t>346271  Ростовская область, Шолоховский район,  х. Дубровский пер.  Школьный, 1,8/8635375544/,dubrovkaschool@rambler.ru; starkova.laska@yandex.ru</t>
  </si>
  <si>
    <t>Муниципальное  бюджетное общеобразовательное учреждение «Дударевская средняя общеобразовательная  школа»</t>
  </si>
  <si>
    <t>346273  Ростовская область, Шолоховский район,  х. Дударевский ул.  Школьная, 20а,8/8635372268/,dudarevka.shckola@yandex.ru; katy-200877@mail.ru</t>
  </si>
  <si>
    <t>Пришкольный оздоровительный лагерь организован на базе общеообразовательного учрежедния</t>
  </si>
  <si>
    <t>Муниципальное  бюджетное общеобразовательное учреждение  «Калининская средняя общеобразовательная  школа»</t>
  </si>
  <si>
    <t>346266   Ростовская область, Шолоховский район,  х. Калининский ул. Центральная, 11,8/8635373536/,kalinin_school_8@mail.ru</t>
  </si>
  <si>
    <t>Муниципальное  бюджетное общеобразовательное учреждение «Калиновская основная общеобразовательная школа»</t>
  </si>
  <si>
    <t>346261 Ростовская область, Шолоховский район,  х. Калиновский ул. Центральная, 13,8/8635371142/, kalinovschool@yandex.ru</t>
  </si>
  <si>
    <t>Муниципальное  бюджетное общеобразовательное учреждение «Колундаевская средняя общеобразовательная школа»</t>
  </si>
  <si>
    <t xml:space="preserve">346275 Ростовская область, Шолоховский район,  х. Колундаевский ул.  Северная, 16,8/8635374243/,elmir74@mail.ru&gt;, blagorodova1974@mail.ru; </t>
  </si>
  <si>
    <t>Муниципальное  бюджетное общеобразовательное учреждение «Кружилинская средняя общеобразовательная школа»</t>
  </si>
  <si>
    <t>346264  Ростовская область, Шолоховский район,  х. Кружилинский ул. Школьная, 28,8/8635370114/,krugilin_shool@mail.ru</t>
  </si>
  <si>
    <t>Муниципальное  бюджетное общеобразовательное учреждение «Меркуловская средняя общеобразовательная  школа»</t>
  </si>
  <si>
    <t>346261   Ростовская область, Шолоховский район,  х. Меркуловский ул. Центральная, 42,7/8635378151/,merkulovskayasosh@mail.ru  ; platon-72@mail.ru&gt;, tlk62@mail.ru; sukovatova2012@yandex.ru</t>
  </si>
  <si>
    <t xml:space="preserve">Муниципальное  бюджетное общеобразовательное учреждение «Нижне-Кривская основная общеобразовательная  школа» </t>
  </si>
  <si>
    <t>346267   Ростовская область, Шолоховский район, х. Нижнекривской ул. Родниковая, 152,8/8635327243/,n-krivskooh@yandex.ru</t>
  </si>
  <si>
    <t>Муниципальное  бюджетное общеобразовательное учреждение «Терновская  основная  общеобразовательная  школа»</t>
  </si>
  <si>
    <t>346281   Ростовская область, Шолоховский район,  х. Терновской ул.  Школьная, 20,8/8635379236/,ternovsk65@yandex.ru</t>
  </si>
  <si>
    <t>Муниципальное бюджетное общеобразовательное учреждение " Шолоховская гимназия, станица Вешенская"</t>
  </si>
  <si>
    <t>346270  Ростовская область, Шолоховский район,  ст. Вешенская ул. Сосновая, 61,8/8635321962/,Sergzim2009@yandex.ru</t>
  </si>
  <si>
    <t>Муниципальное бюджетное   учреждение дополнительного образования   « Шолоховская детско-юношеская спортивная школа»</t>
  </si>
  <si>
    <t>346270, Ростовская область, Шолоховский район,станица Вешенская,пер. Красный, 12,8/8635322500/,dyussch2014@yandex.ru</t>
  </si>
  <si>
    <t>Пришкольный оздоровительный лагерь организован на базе еообразовательного учреждения</t>
  </si>
  <si>
    <t>Муниципальное бюджетное   учреждение дополнительного образования   «Центр  творчества Шолоховского района»</t>
  </si>
  <si>
    <t>346270, Ростовская область, Шолоховский район,станица Вешенская,ул. Шолохова, 55,8/8635322241,/,tsvr1939@mail.ru; cholohowa159a@mail.ru</t>
  </si>
  <si>
    <t>г.Азов</t>
  </si>
  <si>
    <t>Муниципальное бюджетное общеобразовательное учреждение средняя общеобразовательная школа № 1 г. Азова</t>
  </si>
  <si>
    <t>г. Азов, ул. Мира,2 (86342)4 11 70   shoolinf@yandex.ru</t>
  </si>
  <si>
    <t>все условия досуга созданы</t>
  </si>
  <si>
    <t xml:space="preserve">1, 2 </t>
  </si>
  <si>
    <t>пришкольный лагерь с дневным прибыванием на базе школы</t>
  </si>
  <si>
    <t>Муниципальное бюджетное общеобразовательное учреждение средняя общеобразовательная школа № 2 г. Азова</t>
  </si>
  <si>
    <t>г. Азов, ул. Московская,118 
(86342)6 30 55  
shkola2-azov@yandex.ru</t>
  </si>
  <si>
    <t>Муниципальное бюджетное общеобразовательное учреждение средняя общеобразовательная школа № 3 г. Азова</t>
  </si>
  <si>
    <t>г. Азов, ул. Севастопольская,113 (86342)6 74 70
azovsosh3@mail.ru</t>
  </si>
  <si>
    <t>Муниципальное бюджетное общеобразовательное учреждение средняя общеобразовательная школа № 5 г. Азова</t>
  </si>
  <si>
    <t>г. Азов, ул. Григория Мирошниченко,48
(86342)6 89 23  
shkola-5-azov@mail.ru</t>
  </si>
  <si>
    <t>Муниципальное бюджетное общеобразовательное учреждение средняя общеобразовательная школа № 9 г. Азова</t>
  </si>
  <si>
    <t>г. Азов, ул. Московская,141
(86342)6 45 09
mboy9azov@mail.ru</t>
  </si>
  <si>
    <t>Муниципальное бюджетное общеобразовательное учреждение средняя общеобразовательная школа № 11 г. Азова</t>
  </si>
  <si>
    <t>г. Азов, пер. Красноармейский,90 (86342)4 08 13  
shcola-11@mail.ru</t>
  </si>
  <si>
    <t>Муниципальное бюджетное общеобразовательное учреждение средняя общеобразовательная школа № 13 г. Азова</t>
  </si>
  <si>
    <t>г. Азов, пер. Осипенко,48
(86342)6 21 75
azovsosh13@mail.ru</t>
  </si>
  <si>
    <t>Муниципальное бюджетное общеобразовательное учреждение средняя общеобразовательная школа № 14 г. Азова</t>
  </si>
  <si>
    <t>г. Азов, пер. Черноморский,77
(86342)6 82 59
azov-school14@yandex.ru</t>
  </si>
  <si>
    <t>Муниципальное бюджетное общеобразовательное учреждение средняя общеобразовательная школа № 15 г. Азова</t>
  </si>
  <si>
    <t>г. Азов, пер. Социалистический,25
(86342)4 29 91
skola15azov@yandex.ru</t>
  </si>
  <si>
    <t>Муниципальное бюджетное общеобразовательное учреждение Лицей г. Азова</t>
  </si>
  <si>
    <t>г. Азов, ул. Привокзальная 39А
(86342)5 20 90 
 mi-licey@yandex.ru</t>
  </si>
  <si>
    <t>г.Батайск</t>
  </si>
  <si>
    <t>МБОУ СОШ № 2</t>
  </si>
  <si>
    <t xml:space="preserve">г. Батайск, ул.50 лет Октября, 71, т.: 5-24-89, 6-78-52  school2bataysk@mail.ru  </t>
  </si>
  <si>
    <t>дневное пребывание детей</t>
  </si>
  <si>
    <t xml:space="preserve">пришкольный оздоровительный лагерь </t>
  </si>
  <si>
    <t>МБОУ Лицей № 3</t>
  </si>
  <si>
    <t>г. Батайск, ул. Матросова, 2«а», т.: 7-01-74, 7-25-05 bataysklicey3@mail.ru</t>
  </si>
  <si>
    <t>МБОУ СОШ № 4</t>
  </si>
  <si>
    <t xml:space="preserve">г. Батайск, ул. Белорусская,86,
т. 6-27-54, 9-92-02 batayskschool4@yandex.ru
</t>
  </si>
  <si>
    <t>МБОУ СОШ № 5</t>
  </si>
  <si>
    <t>г. Батайск, ул. Первомайское кольцо,175, т.: 5 – 73 - 47  school5bataysk@mail.ru</t>
  </si>
  <si>
    <t xml:space="preserve">МБОУ СОШ № 6 </t>
  </si>
  <si>
    <t>г. Батайск, ул. Ставропольская,50, т.: 9-01-08  moy_cow_6@mail.ru</t>
  </si>
  <si>
    <t>МБОУ "Гимназия № 7"</t>
  </si>
  <si>
    <t>г. Батайск, ул. Рабочая, 87,
т.: 4 -53-72
school7bataysk@rambler.ru</t>
  </si>
  <si>
    <t>МБОУ СОШ № 8</t>
  </si>
  <si>
    <t>г. Батайск, Авиагородок,34-б,
т.: 9-44-36
school7bataysk@rambler.ru</t>
  </si>
  <si>
    <t>МБОУ СОШ № 9</t>
  </si>
  <si>
    <t>г. Батайск, ул. Ленина, 95,
т.: 7 – 00 - 92 
bataysk_sc9@mail.ru</t>
  </si>
  <si>
    <t>МБОУ Лицей № 10</t>
  </si>
  <si>
    <t>г.Батайск,ул. Коммунистическая,88
т.: 5 – 85 - 02
bataysk_sc10@mail.ru</t>
  </si>
  <si>
    <t>МБОУ СОШ № 12</t>
  </si>
  <si>
    <t xml:space="preserve">г. Батайск, ул.Тельмана,154
т.: 4 - 53 -84т.:9-42-87 bataysk_sc12@mail.ru
</t>
  </si>
  <si>
    <t>МБОУ СОШ № 16</t>
  </si>
  <si>
    <t xml:space="preserve">г. Батайск, ул. Октябрьская, 110, 
т.: 4 – 56 - 35
iks-16@mail.ru </t>
  </si>
  <si>
    <t>МБОУ  Гимназия № 21</t>
  </si>
  <si>
    <t xml:space="preserve">г. Батайск, Авиагородок, 34-а,
т.: 5 – 41 – 97 gimnazija21@mail.ru
</t>
  </si>
  <si>
    <t>МБОУ НШ № 1</t>
  </si>
  <si>
    <t>г.Батайскк ул.Воровского 69 а т.2-38-28</t>
  </si>
  <si>
    <t>МБОУ ДОД ДДТ</t>
  </si>
  <si>
    <t xml:space="preserve">г. Батайск, ул. Ленина, 3,
т.: 5 – 63-16
ddt_bataysk@mail.ru </t>
  </si>
  <si>
    <t>г.Волгодонск</t>
  </si>
  <si>
    <t>МБОУ СШ №1 г.Волгодонска</t>
  </si>
  <si>
    <t xml:space="preserve">г.Волгодонск, пер.Пушкина,3, 8(8639) 22-56-47, firstshk1@rambler.ru
</t>
  </si>
  <si>
    <t>6,6-18</t>
  </si>
  <si>
    <t>Создание условий для укрепления здоровья детей, развитие мотивации личности к познанию и творчеству.</t>
  </si>
  <si>
    <t>организуется работа тематических смен</t>
  </si>
  <si>
    <t>МБОУ СШ №5 г.Волгодонска</t>
  </si>
  <si>
    <t>г.Волгодонск, ул.Ленина, 116,  8(8639) 22-66-20,  gym5-volgodonsk@yandex.ru</t>
  </si>
  <si>
    <t>МБОУ СШ №7 г.Волгодонска</t>
  </si>
  <si>
    <t>г. Волгодонск, ул. Ленина, д.29, 8(8639) 26-60-79, Imrevenko.schkola7@yandex.ru</t>
  </si>
  <si>
    <t>МБОУ СШ №8 "Классическая" г.Волгодонска</t>
  </si>
  <si>
    <t>г. Волгодонск, ул. Пионерская, д.177, 8(8639)27-14-84, soch8@mail.ru</t>
  </si>
  <si>
    <t>МБОУ СШ №9 им. И.Ф. Учаева г.Волгодонска</t>
  </si>
  <si>
    <t>г.Волгодонск, ул.50 лет ВЛКСМ, 10,  8(8639) 22-07-50, mouschool9@mail.ru</t>
  </si>
  <si>
    <t xml:space="preserve">МБОУ СШ "Центр образования" г.Волгодонска </t>
  </si>
  <si>
    <t>г. Волгодонск, ул. М. Горького, 163,  8(8639)22-75-60, mou_zo@mail.ru</t>
  </si>
  <si>
    <t xml:space="preserve">МБОУ СШ №11 г.Волгодонска </t>
  </si>
  <si>
    <t>г.Волгодонск, ул.Молодежная, д.1,  8(8639) 24-71-90, sh11volgodonsk@mail.ru</t>
  </si>
  <si>
    <t>МБОУ СШ №13 г.Волгодонска</t>
  </si>
  <si>
    <t>г.Волгодонск, ул.Молодежная,13а, 8(8639) 24-23-84, mou13vdonsk@yandex.ru</t>
  </si>
  <si>
    <t>МБОУ СШ №15 г.Волгодонска</t>
  </si>
  <si>
    <t xml:space="preserve">г.Волгодонск, пр.Строителей 39, 8(8639) 24-41-30, 15school@mail.ru </t>
  </si>
  <si>
    <t>МБОУ СШ №18 г.Волгодонска</t>
  </si>
  <si>
    <t xml:space="preserve">г.Волгодонск, ул.Гагарина, 29, 8(8639) 24-73-01, volgodonskgorod@vlgd61.ru  </t>
  </si>
  <si>
    <t>МБОУ "Лицей "Политэк" г.Волгодонска</t>
  </si>
  <si>
    <t>г.Волгодонск, пр. Мира 47, 8(8639) 24-09-47, mou1920@mail.ru</t>
  </si>
  <si>
    <t>МБОУ СШ №21 г.Волгодонска</t>
  </si>
  <si>
    <t>г. Волгодонск, ул. Мира, 16, 8(8639) 24-83-48, mousosh21@list.ru</t>
  </si>
  <si>
    <t>МБОУ СШ №22 г.Волгодонска</t>
  </si>
  <si>
    <t>г. Волгодонск, бульвар Великой Победы, 14, 8(8639) 24-69-87, mou22vd@mail.ru</t>
  </si>
  <si>
    <t>МБОУ СШ №23 г.Волгодонска</t>
  </si>
  <si>
    <t xml:space="preserve">г.Волгодонск, ул.Октябрьское шоссе, д. 32, 8(8639) 23-70-77, school23.vdonsk@ mail.ru </t>
  </si>
  <si>
    <t>МБОУ "Лицей №24" г.Волгодонска</t>
  </si>
  <si>
    <t>г.Волгодонск, ул.Черникова, 6,  8(8639) 24-83-93,  mou24vdonsk@yandex.ru</t>
  </si>
  <si>
    <t>МБОУ "Гимназия "Шанс" г.Волгодонска</t>
  </si>
  <si>
    <t xml:space="preserve">г.Волгодонск, пр. Мира, 29, 8(8639) 23-43-92,shans-26vdonsk@mail.ru
</t>
  </si>
  <si>
    <t>МБОУ "Гимназия "Юридическая" г.Волгодонска</t>
  </si>
  <si>
    <t>г.Волгодонск, ул.Советская,138, 8(8639) 22-29-80, gymnasia_yurid1@mail.ru</t>
  </si>
  <si>
    <t>МБОУ "Гимназия №1 "Юнона" г.Волгодонска</t>
  </si>
  <si>
    <t>г.Волгодонск, бульвар Великой Победы, д.6, 8(8639) 23-96-17, junona_vdonsk@mail.ru</t>
  </si>
  <si>
    <t>г.Гуково</t>
  </si>
  <si>
    <t>МБОУ СШ №1</t>
  </si>
  <si>
    <t>г. Гуково, ул. Кооперативная, 2, т.  325-61 school1@inbox,ru</t>
  </si>
  <si>
    <t>6,5-17</t>
  </si>
  <si>
    <t>Пищеблок, спортивно-игровой комплекс, библиотека, компьютерный класс, договора с ДДТ, музеем</t>
  </si>
  <si>
    <t>оздоровительный лагерь</t>
  </si>
  <si>
    <t>МБОУ СШ №2</t>
  </si>
  <si>
    <t>г.Гуково, ул.Ленинградская, 2, т.713-13          mousosh2gukovo1@rambler</t>
  </si>
  <si>
    <t>МБОУ ОШ №3</t>
  </si>
  <si>
    <t>г.Гуково, ул.Пушкинская, 79, т.305-72  gukovoschool3@mail,ru</t>
  </si>
  <si>
    <t>МБОУ СШ №4</t>
  </si>
  <si>
    <t>г. Гуково, ул. Чкалова, 32, т. 391-4   school451@mail,ru</t>
  </si>
  <si>
    <t>МБОУ СШ №6</t>
  </si>
  <si>
    <t>г.Гуково, ул.Комсомольская, 17, т.325-41  gucovo_school_6@mail,ru</t>
  </si>
  <si>
    <t xml:space="preserve">МБОУ СШ №9 </t>
  </si>
  <si>
    <t xml:space="preserve">Гуково, ул. Железнодорожная 31 а  gukovo-school9@rambler.ru  </t>
  </si>
  <si>
    <t>МБОУ гимназия№10</t>
  </si>
  <si>
    <t>г. Гуково, пер. Болгарский, 4, т.  550-18  gucovoscool10@mail,ru</t>
  </si>
  <si>
    <t>МБОУ СШ №15</t>
  </si>
  <si>
    <t>г. Гуково, ул. Бургустинская, 17,  т. 569-04    gucovo15@rambler,ru</t>
  </si>
  <si>
    <t>МБОУ ОШ №16</t>
  </si>
  <si>
    <t>г. Гуково, пос. Алмазный, ул. Дружбы, 6,  т. 329-36    school16almaz@yandex,ru</t>
  </si>
  <si>
    <t>МБОУ ОШ №18</t>
  </si>
  <si>
    <t>г. Гуково, пос. Алмазный-2, пер. Школьный, 3, т.  329-12    shool18@mail,ru</t>
  </si>
  <si>
    <t>МБОУ СШ №22</t>
  </si>
  <si>
    <t>г.Гуково, ул.Мира, 28, т. 325-65 schoo22gucovo@rambler,ru</t>
  </si>
  <si>
    <t>МБОУ  "Лицей№24"</t>
  </si>
  <si>
    <t>г. Гуково, ул. Герцена, 124,  т. 529-49    mousosh24gucovo@yandex,ru</t>
  </si>
  <si>
    <t>МБОУ СШ №23</t>
  </si>
  <si>
    <t>г. Гуково, ул. Молодежная, 17,  т. 32565   832580@mail,ru</t>
  </si>
  <si>
    <t>г.Донецк</t>
  </si>
  <si>
    <t>Муниципальное бюджетное общеобразовательное учреждение средняя общеобразовательная школа №1 имени Гриши Акулова муниципального образования "Город Донецк" (МБОУ СОШ №1 г. Донецка)</t>
  </si>
  <si>
    <t xml:space="preserve">346345, Ростовская обл., г.Донецк, ул.Советская, д.51, телефон 8(86368)2-86-02, school1-donetsk@yandex.ru </t>
  </si>
  <si>
    <t xml:space="preserve"> Для проведения  досуговой деятельности используется   спортивный зал, библиотека,спортивная площадка,  мероприятия проводятся на базе библиотеки им. М.Шолохова, СДК "Гундоровский" </t>
  </si>
  <si>
    <t>Лагерь с дневным пребыванием детей на базе общеобразовательной организации. Направления  работы лагеря:  гражданско-патриотическое и здоровьесберегающее.  В период работы будут реализованы следующие программы: гражданско-патриотическая "Мы - казаки!" и здоровьесберегающая "Эколята". Планируются мероприятия, направленные на привитие навыков ЗОЖ,  обучение правилам безопасного поведения в различных жизненных ситуациях.</t>
  </si>
  <si>
    <t>Муниципальное бюджетное общеобразовательное учреждение средняя общеобразовательная школа №2 имени А.П.Маресьева муниципального образования "Город Донецк" (МБОУ СОШ №12 г. Донецка)</t>
  </si>
  <si>
    <t>346330 Ростовская область, г.Донецк, пр.Мира,31,(886368)23448, school2don@yandex.ru</t>
  </si>
  <si>
    <t xml:space="preserve"> Для проведения  досуговой деятельности используется  актовый зал, спортивный зал, баскетбольно-волейбольная площадка и внутридворовая спортивная площадка, также мероприятия проводятся на базе  МБУДО ДДТ г.Донецка, городского стадиона</t>
  </si>
  <si>
    <t>Лагерь с дневным пребыванием детей на базе общеобразовательной организации. В период работы лагеря будет реализована здоровьесберегающая программа "Мир детства". Планируются мероприятия, направленные на привитие навыков ЗОЖ, культурно-массовые, развивающие творческие способности детей; профилактические - обучение правилам безопасного поведения в различных жизненных ситуациях. В целях контроля состояния здоровья детей будет работать  медицинский кабинет. Планируется посещение бассейна МБУДО ДЮСШ №2 г.Донецка.</t>
  </si>
  <si>
    <t>Муниципальное бюджетное общеобразовательное учреждение средняя общеобразовательная школа №3 имени Василия Цветкова 
муниципального образования «Город Донецк»                         (МБОУ СОШ №3 г.Донецка)</t>
  </si>
  <si>
    <t>Ростовская область, г.Донецк, ул.Цветкова,20А,
donschool-sr3@yandex.ru</t>
  </si>
  <si>
    <t>ё</t>
  </si>
  <si>
    <t xml:space="preserve"> Для проведения  досуговой деятельности используется  актовый зал, спортивный зал, библиотека, спортивная площадка, минифутбольное поле, площадка для спортивных игр. Также мероприятия проводятся на базе библиотеки им. Маяквоского, клуба "ЦОФ"</t>
  </si>
  <si>
    <t xml:space="preserve">Лагерь с дневным пребыванием детей на базе общеобразовательной организации. В период работы лагеря буду реализованы следующие программы: спортивно-оздоровительная "Страна Спортландия", здоровьесберегающая "Мы за здоровый образ жизни". Планируются мероприятия, направленные на привитие навыков ЗОЖ, культурно-массовые, развивающие творческие способности детей; профилактические - обучение правилам безопасного поведения в различных жизненных ситуациях. В целях контроля состояния здоровья детей будет работать  медицинский кабинет, где дети пройдут обследование  на программно-диагностическом комплексе "Армис". </t>
  </si>
  <si>
    <t>Муниципальное бюджетное общеобразовательное учреждение средняя общеобразовательная школа №4 муниципального образования "Город Донецк" (МБОУ СОШ №4 г.Донецка)</t>
  </si>
  <si>
    <t xml:space="preserve">346330, Ростовская область,      г. Донецк, пр. Мира, 41;                346330, Ростовская область,      г. Донецк, пр. Мира, 41;               8(863)68-2-33-68;              school4m41@rambler.ru                                   </t>
  </si>
  <si>
    <t xml:space="preserve"> Для проведения  досуговой деятельности используется   спортивный зал, библиотека, городской стадион, площадка для спортивных игр. Также мероприятия проводятся в городском музее, в МБУДО ДДТ г. Донецка</t>
  </si>
  <si>
    <t>Оздоровительный лагерь с дневным пребыванием на базе МБОУ СОШ №4 г.Донецка.  В период работы лагеря будет реализована программа: "Мир детства" культурно-нравственной и спортивно-оздоровительной напрвленности.</t>
  </si>
  <si>
    <t xml:space="preserve">Муниципальное бюджетное общеобразовательное учреждение средняя общеобразовательная школа №5 имени Юрия Усачева
муниципального образования «Город Донецк» (МБОУ СОШ №5 г.Донецка) </t>
  </si>
  <si>
    <t xml:space="preserve"> 346332,  Ростовская область г.Донецк ул. Шевченко,6 8(86368)2-74-70    e-mail:  school-5info@yandex.ru</t>
  </si>
  <si>
    <t xml:space="preserve"> Для проведения досуговой деятельности используется спортивный зал, библиотека, городской стадион, площадка для спортивных игр. Также мероприятия проводятся на базе клуба "Юбилейный"</t>
  </si>
  <si>
    <t xml:space="preserve"> Оздоровительный лагерь с дневным пребыванием на базе МБОУ СОШ №5г. Донецка. Проведение  смен комплексной направленности.  Планируются мероприятия, направленные на привитие навыков ЗОЖ, культурно-массовые, развивающие творческие способности детей; профилактические - обучение правилам безопасного поведения в различных жизненных ситуациях.</t>
  </si>
  <si>
    <t xml:space="preserve">Муниципальное бюджетное общеобразовательное учреждение 
средняя общеобразовательная школа №7
муниципального образования «Город Донецк»                         (МБОУ СОШ №7 г.Донецка)
</t>
  </si>
  <si>
    <t xml:space="preserve">346330, Ростовская обл., г.Донецк, пер. Молодежный, 14,       тел. 8(86368) 2-75-49,           e-mail: shkola7donezk@yandex.ru     </t>
  </si>
  <si>
    <t xml:space="preserve"> Для проведения  досуговой деятельности используется  актовый зал, спортивный зал, библиотека, многофункциональная  спортивная площадка, футбольное поле, площадка для спортивных игр. Также мероприятия проводятся на базе клуба "Юбилейный"</t>
  </si>
  <si>
    <t>Лагерь с дневным пребыванием детей на базе общеобразовательной организации</t>
  </si>
  <si>
    <t>Муниципальное бюджетное общеобразовательное учреждение гимназия №12 имени М.А.Шолохова муниципального образования "Город Донецк" (МБОУ гимназия №12 г. Донецка)</t>
  </si>
  <si>
    <t>346341, Ростовская область, микрорайон 3-й, 10, 8(86368)2-58-18, donetsk.shkola12@yandex.ru</t>
  </si>
  <si>
    <t>В распоряжении детей отрядные и игровые комнаты, актовый зал, спортивный зал, многофункциональная спортивная площадка. Систематически- посещение бассейна и аквапарка, городского парка отдыха и кинотеатра</t>
  </si>
  <si>
    <t>Лагерь с дневным пребыванием детей на базе общеобразовательной организации, спортивно-оздоровительного направления</t>
  </si>
  <si>
    <t>14-17</t>
  </si>
  <si>
    <t>В распоряжении детей отрядные и игровые комнаты, актовый зал, спортивный зал, столовая, многофункциональная спортивная площадка, посещение бассейна и аквапарка, городского парка отдыха и кинотеатра</t>
  </si>
  <si>
    <t xml:space="preserve">Лагерь с дневным пребыванием детей по программе лагеря труда и отдыха на базе общеобразовательной организации. В период работы лагеря  совместно с Центром занятости населения города Донецка будет организавана работа детей по благоустройству, а также досуговая деятельность, в процессе которой планируются мероприятия, направленные на привитие навыков ЗОЖ, культурно-массовые, развивающие творческие способности детей; профилактические - обучение правилам безопасного поведения в различных жизненных ситуациях. В целях контроля состояния здоровья детей будет работать  медицинский кабинет, где дети пройдут обследование  на программно-диагностическом комплексе "Армис". </t>
  </si>
  <si>
    <t>Муниципальное бюджетное общеобразовательное учреждение средняя общеобразовательная школа №13 муниципального образования «Город Донецк» (МБОУ СОШ №13 г. Донецка)</t>
  </si>
  <si>
    <t>346330 Ростовская область,г. Донецк, пр-т Мира,57, т.8(86368) 2-30-15,schooldon13@yandex.ru</t>
  </si>
  <si>
    <t>Для  проведения досуга используются помещения образовательной организации:игровые комнаты, спортивный зал,   спортивные площадки, городской стадион</t>
  </si>
  <si>
    <t xml:space="preserve">Оздоровительный лагерь с дневным пребыванием «Маленькая страна», здоровьесберегающего направления, название профильной смены «Островок здоровья». В лагере созданы условия для организационного отдыха обучающихся,укрепления физического и психического здоровья, развития творческого и интеллектуального потенциала с учетом индивидуальных интересов, наклонностей и возможностей. </t>
  </si>
  <si>
    <t>Муниципальное бюджетное общеобразовательное учреждение средняя общеобразовательная школа №18 муниципального образования "Город Донецк" (МБОУ СОШ №18 г. Донецка)</t>
  </si>
  <si>
    <t>Город Донецк Ростовской области, проспект Мира, дом 140 тел. (886368)59560            эл. почта: shool18don@gmail.com</t>
  </si>
  <si>
    <t>Для  проведения досуга используются помещения образовательной организации:игровые комнаты, спортивный зал, актовый зал, разнообразные  спортивные площадки.</t>
  </si>
  <si>
    <t>Детсткий оздоровительный лагерь с дневным пребыванием "Страна здоровья". Направления деятельности: исследовательская "Познай тайны природы", социально значимая по здоровьюсбережению "Путь к здоровью", техническая ( Sinema) "TV 18"</t>
  </si>
  <si>
    <t>МБОУ СОШ №20 г.Донецка</t>
  </si>
  <si>
    <t>346330, Ростовская область, г. Донецк
пер. Гагарина д. 70
тел. 8(863 68)2-34-42, 2-17-59
E-mail: school20.aksenov@yandex.ru</t>
  </si>
  <si>
    <t>Досуг детей проводится в комнатах отдыха, спортивном зале, на спортивной площадке, в актовом зале. Для проведения разнообразного досуга заключены договора с учреждениями дополнительного образования:  МБУДО СЮТ г. Донецка, МБУДО ДДТ г.Донецка,  детская библиотека им.Гайдара</t>
  </si>
  <si>
    <t xml:space="preserve">Лагерь с дневным пребыванием на базе МБОУ СОШ №20 г.Донецка- "Радуга" . Направленность программы-социально-педагогическая. </t>
  </si>
  <si>
    <t>Муниципальное бюджетное учреждение дополнительного образования дом детского творчества муниципального образования  "Город Донецк" (МБУДО ДДТ г. Донецка)</t>
  </si>
  <si>
    <t>346330, Ростовская область, г. Донецк, проспект Мира, дом 29; тел. 8(86368) 2-28-96  email: donddt@mail.ru</t>
  </si>
  <si>
    <t xml:space="preserve">Для проведения досуговой деятельности используются учебные кабинеты, спортивная площадка, городской парк, городской стадион, бассейн, аквапарк </t>
  </si>
  <si>
    <t xml:space="preserve">В период работы профильного лагеря будут  реализацовываться образовательный проект "Школа вожатского мастерства" и программа лагеря по поддержке детской одаренности  "Киндервундия". Предполагает организацию содержательнго отдыха и оздоровленияя </t>
  </si>
  <si>
    <t>г.Зверево</t>
  </si>
  <si>
    <t xml:space="preserve">Муниципальное бюджетное общеобразовательное учреждение средняя общеобразовательная школа  № 1 имени генерал-лейтенанта Б.П. Юркова
</t>
  </si>
  <si>
    <t>346311, Ростовская область, г. Зверево, ул. Рижская,11</t>
  </si>
  <si>
    <t>пришкольная спортивная площадка, спортзал, актовый зал, столовая</t>
  </si>
  <si>
    <t>Для учащихся организовано сбалансированное 2-х разовое питание. Дети ежедневно получают фрукты.  
 Обязательным является вовлечение в лагерь трудных детей, ребят из многодетных и малообеспеченных семей.
 Над реализацией программы летнего оздоровительного лагеря с дневным пребыванием работает педагогический коллектив из числа учителей начальной и средней школы.
Организован разносторонний досуг, охватывающий интересы всех детей. Досуг детей организовывают воспитатели, работающие в разных возрастных группах, что позволяет проводить мероприятия с учетом потребностей учащихся. В течение дня проводятся самые разнообразные мероприятия.</t>
  </si>
  <si>
    <t>Муниципальное бюджетное общеобразовательное учреждение "Гимназия им. А.П.Чехова"</t>
  </si>
  <si>
    <t>346312, Ростовская область, г. Зверево, ул. Осташенко, 10</t>
  </si>
  <si>
    <t>Муниципальное бюджетное общеобразовательное учреждение средняя общеобразовательная школа № 4</t>
  </si>
  <si>
    <t>346311, Ростовская область, г. Зверево, ул.Докукина, 13-а</t>
  </si>
  <si>
    <t>Муниципальное бюджетное общеобразовательное учреждение средняя общеобразовательная школа № 5</t>
  </si>
  <si>
    <t>346311, Ростовская область, г. Зверево, ул. Школьная, 7</t>
  </si>
  <si>
    <t>г.Каменск-Шахтинский</t>
  </si>
  <si>
    <t>Муниципальное бюджетное образовательное учреждение средняя общеобразовательная школа №1</t>
  </si>
  <si>
    <t>г. Каменск-Шахтинский, ул. Гагарина, 91-а</t>
  </si>
  <si>
    <t>Спортивный зал,спортивная площадка,классные комнаты, МБУ ДО "СЮТ", посещение бассейна</t>
  </si>
  <si>
    <t>оздоровительный лагерь "Солнышко" с организацией 2х разового питания</t>
  </si>
  <si>
    <t>Муниципальное бюджетное образовательное учреждение средняя общеобразовательная школа №2</t>
  </si>
  <si>
    <t>г. Каменск-Шахтинский, ул.Мусина, 80 (86365)7-25-63</t>
  </si>
  <si>
    <t>актовый зал, спортивная площадка, кружки в ДЭБЦ, СЮТ посещение музея, бассейна</t>
  </si>
  <si>
    <t>оздоровительный лагерь с дневным прибыванием на базе МБОУ  СОШ №2 работают кружки по интересам, есть столовая, питьевая (бутилированная) вода, зал Боевой Славы, музей, игровые комнаты, спортивный зал</t>
  </si>
  <si>
    <t>Муниципальное бюджетное образовательное учреждение лицей №5</t>
  </si>
  <si>
    <t>г. Каменск-Шахтинский, ул.Героев Пионеров, 81 (86365)4-30-75</t>
  </si>
  <si>
    <t>Игровые комнаты, спортивная площадка, посещение городских досуговых организаций, в т.ч. Бассейна</t>
  </si>
  <si>
    <t>программа лагеря "Ювента" является комплексной и включает разноплановую дятельность,  дневное пребывание с 2х разовым пианием</t>
  </si>
  <si>
    <t>Муниципальное бюджетное образовательное учреждение средняя общеобразовательная школа №8</t>
  </si>
  <si>
    <t>г. Каменск-Шахтинский, мкр Заводской ул.Больничная, 10 (86365)4-61-14</t>
  </si>
  <si>
    <t>Имеются игровые комнаты, спортзал, спортплощадка</t>
  </si>
  <si>
    <t>лагерь расположен в здании начальной школы, имеются раздевалка, 2 туалета, подводка горячей воды к раковинам</t>
  </si>
  <si>
    <t>Муниципальное бюджетное образовательное учреждение средняя общеобразовательная школа №9</t>
  </si>
  <si>
    <t>г. Каменск-Шахтинский, пер.Крупской, 82 (86365)7-63-43</t>
  </si>
  <si>
    <t>7-9</t>
  </si>
  <si>
    <t>Имеются игровые комнаты, актовый зал, спортивный зал, спортивная площадка, посещение бассейна</t>
  </si>
  <si>
    <t xml:space="preserve">  Летний оздоровительный лагерь «Юность».Главное назначение лагеря – ежедневная организация активного отдыха и оздоровление детей в течение 18 рабочих дней с дневным сном и 3-х разовым питанием</t>
  </si>
  <si>
    <t>Муниципальное бюджетное образовательное учреждение средняя общеобразовательная школа №10</t>
  </si>
  <si>
    <t>г. Каменск-Шахтинский, пер.Просторный, 1 (86365)7-32-09</t>
  </si>
  <si>
    <t xml:space="preserve">6-14 </t>
  </si>
  <si>
    <t>Игровые комнаты, актовый зал, спортивный зал, спортивные площадки, кружки СЮТ, поездки в бассейн и парки города, посещение музеев, ДЭБЦ.</t>
  </si>
  <si>
    <t>оздоровительный лагерь дневного пребывания на базе МБОУ СОШ № 10, 3 игровые комнаты, актовый зал, спортивный зал</t>
  </si>
  <si>
    <t>Муниципальное бюджетное образовательное учреждение средняя общеобразовательная школа №11</t>
  </si>
  <si>
    <t>г. Каменск-Шахтинский, пер.Володарского, 43 (86365)7-26-97</t>
  </si>
  <si>
    <t xml:space="preserve">7-12 </t>
  </si>
  <si>
    <t>Мероприятия, организованные на базе МБОУ СОШ №11, в соответствии с планом работы лагеря, МБУ ДО «ЦРТДиЮ», МБУ ДО «ДЭБЦ» , МБУ ДО «СЮТ», бассейн, МБУК ЦДБ им. А.Гайдара,  стадион "Прогресс"</t>
  </si>
  <si>
    <t>Пришкольный лагерь "Цветочный город" располагается на 1 этаже МБОУ СОШ №11, организовано 3-х разовое питание, лагерь укомплектован кадрами ( начальник лагеря, воспитатели - по 2 на отряд, библиотекарь, физрук, уборщик служебных помещений)</t>
  </si>
  <si>
    <t>Муниципальное бюджетное образовательное учреждение средняя общеобразовательная школа №14</t>
  </si>
  <si>
    <t>г. Каменск-Шахтинский, мкр 60 лет Октября, 7  (86365)4-30-79</t>
  </si>
  <si>
    <t>игровые комнаты, спорт зал, мед. блок, столовая. Территория ограничена забором имеется озеленение, малые игровые формы, спорт площадка.</t>
  </si>
  <si>
    <t>Лагерь "Непоседы" Обеспечевает оздоровление и занятость детей во время каникул.  В лагере проводятся мероприятия для детей и занятия по интересам.</t>
  </si>
  <si>
    <t>Муниципальное бюджетное образовательное учреждение средняя общеобразовательная школа №17</t>
  </si>
  <si>
    <t>г. Каменск-Шахтинский, мкр Лиховской ул. Победы, 7  (86365)2-97-88</t>
  </si>
  <si>
    <t>Спортивная площадка, спортивный зал, игровые комнаты</t>
  </si>
  <si>
    <t>Оздоровительный лагерь дневного пребывания с организцией двухразового питания в столовой МБОУ СОШ № 17</t>
  </si>
  <si>
    <t>г.Новочеркасск</t>
  </si>
  <si>
    <t>Муниципальное бюджетное образовательное учреждение средняя общеобразовательная школа № 5</t>
  </si>
  <si>
    <t>г.Новочеркасск,ул. Атаманская, 41/2, т.25-45-80 5_school@mail.ru</t>
  </si>
  <si>
    <t>за счет средств родителей</t>
  </si>
  <si>
    <t>с 8.30 до 14.30            2-х разовое питание реализация программы здоровьесбережения</t>
  </si>
  <si>
    <t>г. Новочеркасск, пр. Баклановский, 150, т. 26-74-42 Shkola6@novoch.ru</t>
  </si>
  <si>
    <t>Муниципальное бюджетное образовательное учреждение лицей № 7</t>
  </si>
  <si>
    <t>г. Новочеркасск, пр.Баклановский, 136 т. 26-68-27 mou7@novoch.ru</t>
  </si>
  <si>
    <t>Муниципальное бюджетное образовательное учреждение средняя общеобразовательная школа № 8</t>
  </si>
  <si>
    <t>г. Новочеркасск, ул. Бакунина,95 т.95, т.24-31-07, sh8_novoch@mail.ru</t>
  </si>
  <si>
    <t>Муниципальное бюджетное образовательное учреждение средняя общеобразовательная школа № 10</t>
  </si>
  <si>
    <t>г. Новочеркасск, ул. Мелеховская, 35, т.27-28-38 donskoyschool10@yandex.ru</t>
  </si>
  <si>
    <t>Муниципальное бюджетное образовательное учреждение средняя общеобразовательная школа № 14</t>
  </si>
  <si>
    <t>г. Новочеркасск, ул.Энгельса,20, т.24-65-94, shkola14@novoch.ru</t>
  </si>
  <si>
    <t>Муниципальное бюджетное образовательное учреждение средняя общеобразовательная школа № 15</t>
  </si>
  <si>
    <t>г. Новочеркасск, ул.Клещева,39, т.23-00-50 raduga_15novoch@mail.ru</t>
  </si>
  <si>
    <t>Муниципальное бюджетное образовательное учреждение средняя общеобразовательная школа № 17</t>
  </si>
  <si>
    <t>г.Новочеркасск, ул.Александровская, 62 т.22-32-32 novochschool17@yandex.ru</t>
  </si>
  <si>
    <t>Муниципальное бюджетное образовательное учреждение средняя общеобразовательная школа № 19</t>
  </si>
  <si>
    <t>г. Новочеркасск, ул.Буденновская,21, т.22-58-58 sh192@yandex.ru</t>
  </si>
  <si>
    <t>Муниципальное бюджетное образовательное учреждение средняя общеобразовательная школа № 20</t>
  </si>
  <si>
    <t>г. Новочеркасск, ул. Клещева, 37  т.23-22-56 mou20n@yandex.ru</t>
  </si>
  <si>
    <t>Муниципальное бюджетное образовательное учреждение средняя общеобразовательная школа № 22</t>
  </si>
  <si>
    <t xml:space="preserve">г.Новочеркасск, ул.Степная,70 , т.23-31-55 mou22        </t>
  </si>
  <si>
    <t>Муниципальное бюджетное образовательное учреждение средняя общеобразовательная школа № 23</t>
  </si>
  <si>
    <t>г. Новочеркасск, ул.Мелеховская, 17 т.27-28-38 slacs</t>
  </si>
  <si>
    <t>Муниципальное бюджетное образовательное учреждение средняя общеобразовательная школа № 24</t>
  </si>
  <si>
    <t xml:space="preserve">г.Новочеркасск, ул.Макаренко, 14     т.25-62-94 school2457@mail.ru </t>
  </si>
  <si>
    <t>Муниципальное бюджетное образовательное учреждение средняя общеобразовательная школа № 25</t>
  </si>
  <si>
    <t>г.Новочеркасск, ул. Петрова, 17,  т. 25-62-70 mou25@list.ru</t>
  </si>
  <si>
    <t>Муниципальное бюджетное образовательное учреждение средняя общеобразовательная школа № 31</t>
  </si>
  <si>
    <t>г.Новочеркааск, ул.Гвардейская, 19, т. 23-24-56 nov31sch@inbox.ru</t>
  </si>
  <si>
    <t>Муниципальное бюджетное образовательное учреждение средняя общеобразовательная школа № 32</t>
  </si>
  <si>
    <t>г.Новочеркасск, ул.Мацоты, 38, т.23-29-26 school3210@yandex.ru</t>
  </si>
  <si>
    <t>муниципальное бюджетное  учреждение дополнительного образования  Центр  воспитания и досуга "Эстетика"</t>
  </si>
  <si>
    <t>г.Новочеркасск, ул. Дворцовая,12  т.22-21-08 inga599@yandex.ru</t>
  </si>
  <si>
    <t>муниципальное бюджетное учреждение дополнительного образования  Дом  творчества</t>
  </si>
  <si>
    <t>г. Новочеркасск ул. Мелеховская, 35, т.27-28-38 ddt_don@bk.ru</t>
  </si>
  <si>
    <t>муниципальное бюджетное  учреждение дополнительного образования  Центр  технического творчества № 1</t>
  </si>
  <si>
    <t>г. Новочеркасск ул.Гагарина, 108в,   т. 25-63-10 cdtt1.48@mail.ru</t>
  </si>
  <si>
    <t>муниципальное бюджетное  учреждение дополнительного образования  Центр  технического творчества № 2</t>
  </si>
  <si>
    <t>г.Новочеркасск ул.Гвардейская, 1,   т. 23-39-65 ул. Молодежная,73 klubuntex@yandex.ru</t>
  </si>
  <si>
    <t>муниципальное бюджетное  учреждение дополнительного образования центр туризма и экскурсий</t>
  </si>
  <si>
    <t>г.Новочеркасск, ул. Гвардейская,26, т.23-38-62, novoch_tur20@yandex.ru</t>
  </si>
  <si>
    <t>г.Новошахтинск</t>
  </si>
  <si>
    <t>муниципальное бюджетное общеобразовательное учреждение средняя общеобразовательная школа №1 города Новошахтинска</t>
  </si>
  <si>
    <t>346914, Ростовская область,  город Новошахтинск, пр. Ленина, 40/9/8а 8(863 69) 2-13-83mousosch-1@mail.ru</t>
  </si>
  <si>
    <t>Наличие спортивно-игрового комплекса, пищеблок,м/пункт, тренажерный зал, близлежащий парк, договор с музеем, театром,  центром допобразования</t>
  </si>
  <si>
    <t>Режим работы 9-14, питание 2-х разовое, организация профильной смены спортивной направленности</t>
  </si>
  <si>
    <t>муниципальное бюджетное общеобразовательное учреждение средняя общеобразовательная школа №4 города Новошахтинска</t>
  </si>
  <si>
    <t>346906, Ростовская область,  город Новошахтинск, ул. Щербакова 27, 8 (863 69) 2-06-55 school4nov@yandex.ru</t>
  </si>
  <si>
    <t>Наличие спортивно-игрового комплекса, пищеблок, м/пункт, тренажерный зал, близлежащий парк</t>
  </si>
  <si>
    <t>Режим работы 9-14, питание 2-х разовое, организация профильной смены социальной направленности</t>
  </si>
  <si>
    <t>муниципальное бюджетное общеобразовательное учреждение основная общеобразовательная школа №5 города Новошахтинска</t>
  </si>
  <si>
    <t>346907, Ростовская область, город Новошахтинск, ул. Линейная, 32, 8 (863 69) 3-90-24 shkola5_kirova@mail.ru</t>
  </si>
  <si>
    <t>Наличие спортивно-игрового комплекса, пищеблок, м/пункт,  близлежащий парк, договор с клубом п. Кирова</t>
  </si>
  <si>
    <t xml:space="preserve">Режим работы 9-14, питание 2-х разовое </t>
  </si>
  <si>
    <t>муниципальное бюджетное общеобразовательное учреждение средняя общеобразовательная школа №7 города Новошахтинска</t>
  </si>
  <si>
    <t>346905, Ростовская область, город Новошахтинск, ул. Радио, 24, 8 (863 69 3-22-65 shkola7_9@mail.ru</t>
  </si>
  <si>
    <t xml:space="preserve">Наличие спортивно-игрового комплекса, пищеблок, м/пункт, тренажерный зал  </t>
  </si>
  <si>
    <t>муниципальное бюджетное общеобразовательное учреждение средняя общеобразовательня школа № 8 города Новошахтинска</t>
  </si>
  <si>
    <t>346900 Ростовская область, город Новошахтинск , ул. Харьковская, 84 а, 8 (863 69) 2-40-09 shkola82007@yandex.ru</t>
  </si>
  <si>
    <t>Наличие спортивно-игрового комплекса, пищеблок, м/пункт, баскетбольная площадка</t>
  </si>
  <si>
    <t>муниципальное бюджетное общеобразовательное учреждение средняя общеобразовательная школа № 14 города Новошахтинска</t>
  </si>
  <si>
    <t>346909, Ростовская область, город Новошахтинск, ул. Молодогвардейцев, 13/5, 8 (863 69) 5-09-54</t>
  </si>
  <si>
    <t>Наличие спортивно-игрового комплекса, пищеблок, м/пункт, договор с клубом п. Новая Соколовка, МБУ ДО "ЦРТДиЮ"</t>
  </si>
  <si>
    <t>муниципальное бюджетное общеобразовательное учреждение средняя общеобразовательная школа №24 города Новошахтинска</t>
  </si>
  <si>
    <t>346918, Ростовская область, город Новошахтинск, ул. Горняцкая, 24, 8 (863 69) 2-04-25 mousoch24po@yandex.ru</t>
  </si>
  <si>
    <t>Наличие спортивно-игрового комплекса, пищеблок, м/пункт, договор с МБУ ДО ДЮСШ № 4</t>
  </si>
  <si>
    <t>муниципальное бюджетное общеобразовательное учреждение средняя общеобразовательная школа №25 города Новошахтинска</t>
  </si>
  <si>
    <t>346916, Ростовская область, город Новошахтинск, ул. Краснофлотская, 22/8 8 (863 69) 2-23-73 nata-nikolaevna25@yandex.ru</t>
  </si>
  <si>
    <t>Наличие спортивно-игрового комплекса, пищеблок, м/пункт</t>
  </si>
  <si>
    <t>муниципальное бюджетное общеобразовательное учреждение средняя общеобразовательная школа №27 города Новошахтинска</t>
  </si>
  <si>
    <t>346918, Ростовская область, город Новошахтинск, ул. Просвещения, 28, 8 (863 69) 2-02-46</t>
  </si>
  <si>
    <t>Наличие спортивно-игрового комплекса, пищеблок, м/пункт, наличие баскетбольной площадки</t>
  </si>
  <si>
    <t>муниципальное бюджетное общеобразовательное учреждение средняя общеобразовательная школа №28 города Новошахтинска</t>
  </si>
  <si>
    <t>346909, Ростовская область, город Новошахтинск, ул. Киевская, 15/1-а/2-б. 8 (863 69) 2-06-38 school28millioner@yandex.ru</t>
  </si>
  <si>
    <t>Режим работы 9-14, питание 2-х разовое</t>
  </si>
  <si>
    <t>муниципальное бюджетное общеобразовательное учреждение средняя общеобразовательная школа № 31 города Новошахтинска</t>
  </si>
  <si>
    <t>346900, Ростовская область, город Новошахтинск, ул. Малосадовая, 6, 8 (863 69) 2-43-88 school31novosh@mail.ru</t>
  </si>
  <si>
    <t>Наличие спортивно-игрового комплекса, пищеблок, м/пункт, договор со спортивным комплексом "Старт" МБУ ДО "ДЮСШ № 3"</t>
  </si>
  <si>
    <t>муниципальное бюджетное общеобразовательное учреждение средняя общеобразовательная школа № 34 города Новошахтинска</t>
  </si>
  <si>
    <t>346934, Ростовская область, город Новошахтинск, ул. Восточная, 8-г, 8 (863 69) 3-96-04 shcola_34@mail.ru</t>
  </si>
  <si>
    <t>муниципальное бюджетное общеобразовательное учреждение средняя общеобразовательная школа №37 города Новошахтинска</t>
  </si>
  <si>
    <t>346930, Ростовская область, город Новошахтинск, ул. Королева, 2б, 8 (863 69) 2-83-12 skola_37@mail.ru</t>
  </si>
  <si>
    <t>Наличие спортивно-игрового комплекса, пищеблок, м/пункт, договор с бибилиотекой им. М.А. Шолохова, клубом п. Соколово-Кундрюченский</t>
  </si>
  <si>
    <t>муниципальное бюджетное общеобразовательное учреждение основная общеобразовательная школа №38 города Новошахтинска</t>
  </si>
  <si>
    <t>346931, Ростовская область,город Новошахтинск, ул. Франко, 10/2-в 8(863 69)2-83-69 mouoosh38@yandex.ru</t>
  </si>
  <si>
    <t>Наличие спортивно-игрового комплекса, пищеблок, м/пункт, договор с бибилиотекой им. С.А. Есенина, клубом п. Соколово-Кундрюченский</t>
  </si>
  <si>
    <t>муниципальное бюджетное общеобразовательное учреждение средняя общеобразовательная школа №40 города Новошахтинска имени Героя Советского Союза Смоляных Василия Ивановича</t>
  </si>
  <si>
    <t>346908, Ростовская область, город Новошахтинск, ул. Мичурина, 52-а/2-б, 8 (863 69) 2-00-54 school_40.2008@list.ru</t>
  </si>
  <si>
    <t>г.Таганрог</t>
  </si>
  <si>
    <t>МАОУ гимназия имени А.П. Чехова</t>
  </si>
  <si>
    <t>347900, Таганро Ломакина, 2-а,  8(8634) 61-24-65, gym2@tagobr.ru</t>
  </si>
  <si>
    <t>МОБУ СОШ № 3</t>
  </si>
  <si>
    <t>347913, Таганрог, Калинина,109, 8(8634) 60-13-2236-24-00, sch3@tagobr.ru</t>
  </si>
  <si>
    <t>МАОУ лицей № 4( ТМОЛ)</t>
  </si>
  <si>
    <t>347900, Таганрог,Греческая, 95/2, 8(8634) 38-33-27, lic4@tagobr.ru</t>
  </si>
  <si>
    <t>МОБУ СОШ № 5</t>
  </si>
  <si>
    <t>347932, Таганрог, Сергея Шило, 162, 8(8634) 64-49-62, sch5@tagobr.ru</t>
  </si>
  <si>
    <t>МОБУ СОШ №6</t>
  </si>
  <si>
    <t>347942, Таганрог, Инициативная, 38, 8(8634) 60-17-33, sch6@tagobr.ru</t>
  </si>
  <si>
    <t>МОБУ лицей № 7</t>
  </si>
  <si>
    <t>347913, Таганрог,Большая Бульварная, 2, 8(8634) 64-08-01, lic7@tagobr.ru</t>
  </si>
  <si>
    <t>МОБУ СОШ № 8</t>
  </si>
  <si>
    <t>347922, Таганрог, пер, 73, 8(8634) 39-31-65, sch8@tagobr.ru</t>
  </si>
  <si>
    <t>МОБУ СОШ № 9</t>
  </si>
  <si>
    <t>347900, Таганрог,Пер.Красный, 20-22, 8(8634) 61-26-66, sch9@tagobr.ru</t>
  </si>
  <si>
    <t>МАОУ СОШ № 10</t>
  </si>
  <si>
    <t>347900, Таганрог, Фрунзе/пер.Мечниковский, 40, 8(8634) 38-34-53, sch10@tagobr.ru</t>
  </si>
  <si>
    <t>МАОУ СОШ № 12</t>
  </si>
  <si>
    <t>347930, Таганрог,Р.Люксембург,240-2 51, 8(8634) 64-9435, sch12@tagobr.ru</t>
  </si>
  <si>
    <t>МАОУ гимназия «Мариинская»</t>
  </si>
  <si>
    <t>347900, Таганрог,ул.Чехова/пер.Комсомольский, 8, 8(8634)61-25-06, mariinskaya@tagobr.ru</t>
  </si>
  <si>
    <t>МОБУ СОШ №16</t>
  </si>
  <si>
    <t>347930, Таганрог,Площадь Мира, 6-а, 8(8634) 64-24-05, sch16@tagobr.ru</t>
  </si>
  <si>
    <t>МОБУ СОШ № 20</t>
  </si>
  <si>
    <t>347917, Таганрог, Маршала Жукова,192, 8(8634) 60-42-04, sch20@tagobr.ru</t>
  </si>
  <si>
    <t>МОБУ СОШ № 21</t>
  </si>
  <si>
    <t>347905, Таганрог,Дзержинского, 67-а, 8(8634) 62-35-42, sch21@tagobr.ru</t>
  </si>
  <si>
    <t>МАОУСОШ № 22</t>
  </si>
  <si>
    <t>347924, Таганрог,Кирова, 2, 8(8634) 60-14-97, sch22@tagobr.ru</t>
  </si>
  <si>
    <t>МОБУ СОШ № 23</t>
  </si>
  <si>
    <t>347942, Таганрог, 3-я Линия, 51, 8(8634) 60-13-22, sch23@tagobr.ru</t>
  </si>
  <si>
    <t>МОБУ СОШ № 24</t>
  </si>
  <si>
    <t>347931, Таганрог, Дзержинского, 149, 8(8634) 62-45-41, sch24@tagobr.ru</t>
  </si>
  <si>
    <t>МАОУ СОШ № 25/11</t>
  </si>
  <si>
    <t>347910, Таганрог, пер.Артилерийский, 21, 8(8634) 62-55-21, sch25@tagobr.ru</t>
  </si>
  <si>
    <t>МОБУ СОШ №26</t>
  </si>
  <si>
    <t>347930, Таганрог, Большой Проспект, 5, 8(8634) 64-26-20, sch26@tagobr.ru</t>
  </si>
  <si>
    <t>МАОУ СОШ № 27</t>
  </si>
  <si>
    <t>347930, Таганрог, Площадь Мира, 6, 8(8634) 664-29-40, sch27@tagobr.ru</t>
  </si>
  <si>
    <t>МАОУ лицей № 28</t>
  </si>
  <si>
    <t>347902, Таганрог, Трудовых Резервов, 1, 8(8634) 64-00-58, lic28@tagobr.ru</t>
  </si>
  <si>
    <t>МОБУ СОШ № 30</t>
  </si>
  <si>
    <t>347916, Таганрог, Вишневая, 21, 8(8634) 39-61-61, sch30@tagobr.ru</t>
  </si>
  <si>
    <t>МОБУ СОШ № 31</t>
  </si>
  <si>
    <t>347909, Таганрог, Бабушкина, 43, 8(8634) 60-12-31, sch31@tagobr.ru</t>
  </si>
  <si>
    <t>МОБУ СОШ № 32</t>
  </si>
  <si>
    <t>347935, Таганрог, Карла Либкнехта, 185, 8(8634) 36-95-31, sch32@tagobr.ru</t>
  </si>
  <si>
    <t>МОБУ лицей № 33</t>
  </si>
  <si>
    <t>347931, Таганрог, Маршала Жукова, 146-а, 8(8634) 60-25-82, sch33@tagobr.ru</t>
  </si>
  <si>
    <t>МОБУ СОШ № 34</t>
  </si>
  <si>
    <t>347917, Таганрог, Пальмиро Тольятти, 32/2, 8(8634) 6012-22, sch34@tagobr.ru</t>
  </si>
  <si>
    <t>МОБУ СОШ №35</t>
  </si>
  <si>
    <t>347939, Таганрог, Пархоменко, 5, 8(8634) 33-66-60, sch35@tagobr.ru</t>
  </si>
  <si>
    <t>МОБУ СОШ №36</t>
  </si>
  <si>
    <t>347939, Таганрог, Пархоменко , 23, 8(8634) 33-68-44, sch36@tagobr.ru</t>
  </si>
  <si>
    <t>МАОУ СОШ №37</t>
  </si>
  <si>
    <t>347931, Таганрог, Пальмиро Тольятти, 26-4, 8(8634) 60-14-44, sch37@tagobr.ru</t>
  </si>
  <si>
    <t>МОБУ СОШ №38</t>
  </si>
  <si>
    <t>347942, Таганрог, Сергея Шило, 182-1, 8(8634) 33-32-22, sch36@tagobr.ru</t>
  </si>
  <si>
    <t>347900, Таганрог, Петровская , 72, 8(8634) 38-39-48, cvr@tagobr.ru</t>
  </si>
  <si>
    <t>МБУ ДО СЮН</t>
  </si>
  <si>
    <t>347900, Таганрог,Петровская, 104, 8(8634) 37-82-09, sun@tagobr.ru</t>
  </si>
  <si>
    <t xml:space="preserve">МБУ ДО СЮТ </t>
  </si>
  <si>
    <t>347913, Таганрог, Площадь Мира, 6, 8(8634) 64-14-29, sutur@tagobr.ru</t>
  </si>
  <si>
    <t>МАУ ДО ДДТ</t>
  </si>
  <si>
    <t>347913, Таганрог,Большая Бульварная, 6, 8(8634) 37-70-38, ddt@tagobr.ru</t>
  </si>
  <si>
    <t>г. Шахты</t>
  </si>
  <si>
    <t>МБОУ СОШ №1 г.Шахты</t>
  </si>
  <si>
    <t xml:space="preserve">346518 г.Шахты, ул.10 лет ЗИ, 179 , т.28 04 24     </t>
  </si>
  <si>
    <t xml:space="preserve">Лагерь дислоцируется на базе МБОУ СОШ №8 г.Шахты Игровые комнаты расположены в отдельном блоке на 1 этаже двухэтажного здания. Имеется столовая. Спортивный и музыкальный залы. </t>
  </si>
  <si>
    <t>МБОУ г.Шахты "Гимназия им. А.С.Пушкина"</t>
  </si>
  <si>
    <t>346500 г.Шахты, пр.Победа Революции, 105, т.22 61 69</t>
  </si>
  <si>
    <t>Игровые комнаты расположены в отдельном блоке на 1 этаже трехэтажного здания. Имеется столовая. Спортивный и музыкальный залы.</t>
  </si>
  <si>
    <t xml:space="preserve">МБОУ  г.Шахты "Лицей №3" </t>
  </si>
  <si>
    <t>346500 г.Шахты,  ул.Шевченко,94, т.22 57 59</t>
  </si>
  <si>
    <t>МБОУ ООШ №4 г.Шахты</t>
  </si>
  <si>
    <t>346500 г.Шахты, пер.Донской,37, т.22 15 67</t>
  </si>
  <si>
    <t>Лагерь дислоцируется на базе МБОУ г.Шахты "Лицей №11" Игровые комнаты расположены в отдельном блоке на 1 этаже двухэтажного здания. Имеется столовая. Спортивный и музыкальный залы. Наличие спортивной площадки во дворе школы.</t>
  </si>
  <si>
    <t xml:space="preserve">МБОУ СОШ №5 г.Шахты </t>
  </si>
  <si>
    <t>346513, Ростовская область г. Шахты пр. Победа Революции, 11 22 64 96</t>
  </si>
  <si>
    <t>Игровые комнаты расположены в отдельном блоке на 1 этаже двухэтажного здания. Питание осуществляется на базе МБОУ г.Шахты "Лицей№3". Спортивный и музыкальный залы. Спортивная площадка во внутреннем дворе.</t>
  </si>
  <si>
    <t xml:space="preserve">МБОУ  г.Шахты "Лицей №6" </t>
  </si>
  <si>
    <t>346504 г.Шахты, ул.Садовая,33-а, т.22 50 75</t>
  </si>
  <si>
    <t>Игровые комнаты расположены в отдельном блоке на 1 этаже двухэтажного здания. Имеется столовая. Спортивный и музыкальный залы. Спортивная площадка во внутреннем дворе.</t>
  </si>
  <si>
    <t>МБОУ СОШ №7 г.Шахты</t>
  </si>
  <si>
    <t>346527 г.Шахты, ул.Текстильная,41-а, т.24 27 19</t>
  </si>
  <si>
    <t>Лагерь дислоцируется на базе МБОУ СОШ №35 Игровые комнаты расположены в отдельном блоке на 1 этаже двухэтажного здания. Имеется столовая. Спортивный и музыкальный залы. Имеется детская игровая площадка.</t>
  </si>
  <si>
    <t>МБОУ СОШ №8 г.Шахты</t>
  </si>
  <si>
    <t>346518 г.Шахты, ул.10 лет ЗИ, 179 , т.28 04 24</t>
  </si>
  <si>
    <t xml:space="preserve">Игровые комнаты расположены в отдельном блоке на 1 этаже двухэтажного здания. Имеется столовая. Спортивный и музыкальный залы. </t>
  </si>
  <si>
    <t>МБОУ СОШ №9 г.Шахты</t>
  </si>
  <si>
    <t>346524  г.Шахты, ул.Стрельникова,40, т.22 14 13</t>
  </si>
  <si>
    <t>Лагерь дислоцируется на базе МБОУ СОШ №21 г.Шахты Игровые комнаты расположены в отдельном блоке на 1 этаже трехэтажного здания. Имеется столовая. Спортивный и музыкальный залы. В шаговой доступности городской парк и городской дворец культуры.</t>
  </si>
  <si>
    <t>МБОУ г.Шахты "Гимназия №10"</t>
  </si>
  <si>
    <t>346500 г.Шахты, пер.Короткий,2 ,т.22 48 26</t>
  </si>
  <si>
    <t>Игровые комнаты расположены в отдельном блоке на 1 этаже двухэтажного здания. Имеется столовая. Спортивный и музыкальный залы. Наличие спортивной площадки во дворе школы.</t>
  </si>
  <si>
    <t>МБОУ г.Шахты "Лицей №11"</t>
  </si>
  <si>
    <t>МБОУ СОШ №12 г.Шахты</t>
  </si>
  <si>
    <t>Лагерь дислоцируется на базе МБОУ г.Шахты "Лицей №6" Игровые комнаты расположены в отдельном блоке на 1 этаже двухэтажного здания. Имеется столовая. Спортивный и музыкальный залы. Спортивная площадка во внутреннем дворе.</t>
  </si>
  <si>
    <t>МБОУ СОШ №14 г.Шахты</t>
  </si>
  <si>
    <t>346519 Ростовская область г.Шахты, ул. Пограничная, 47-в</t>
  </si>
  <si>
    <t>Игровые комнаты расположены в отдельном блоке на 1 этаже трехэтажного  здания. Имеется столовая. Спортивный и музыкальный залы. Спортивная площадка во внутреннем дворе.</t>
  </si>
  <si>
    <t>МБОУ СОШ №15 г.Шахты</t>
  </si>
  <si>
    <t xml:space="preserve">346518 г.Шахты, ул.10 лет ЗИ, 179 </t>
  </si>
  <si>
    <t>МБОУ СОШ №20 г.Шахты</t>
  </si>
  <si>
    <t>346527 г.Шахты, ул.Индустриальная,1-г, т 24 22 19</t>
  </si>
  <si>
    <t>Игровые комнаты расположены в отдельном блоке на 1 этаже двухэтажного здания. Имеется столовая. Спортивный и музыкальный залы. Имеется спортивная площадка во дворе школы.</t>
  </si>
  <si>
    <t>МБОУ СОШ №21 г.Шахты</t>
  </si>
  <si>
    <t xml:space="preserve">346504 г.Шахты, Садовая,17, т.22 56 25 </t>
  </si>
  <si>
    <t>Игровые комнаты расположены в отдельном блоке на 1 этаже трехэтажного здания. Имеется столовая. Спортивный и музыкальный залы. В шаговой доступности городской парк и городской дворец культуры.</t>
  </si>
  <si>
    <t xml:space="preserve">МБОУ СОШ №22 </t>
  </si>
  <si>
    <t>346516 г.Шахты, ул.Парковая,2-б, т.22 91 05</t>
  </si>
  <si>
    <t>МБОУ СОШ №23 г.Шахты</t>
  </si>
  <si>
    <t>346503, г.Шахты, Ростовская область, ул. Волошиной,20</t>
  </si>
  <si>
    <t>МБОУ СОШ №25 г.Шахты</t>
  </si>
  <si>
    <t>346503 г.Шахты, ул.Сапрыкина,5, т.22 91 05</t>
  </si>
  <si>
    <t>МБОУ г.Шахты "Лицей №26"</t>
  </si>
  <si>
    <t>346506 г.Шахты, пр.Ленинского Комсомола,51, 23 00 92</t>
  </si>
  <si>
    <t>Игровые комнаты расположены в отдельном блоке на 1 этаже двухэтажного здания. Имеется столовая. Спортивный и музыкальный залы. Имеется детская игровая площадка и спортивный комплекс.</t>
  </si>
  <si>
    <t>МБОУ СОШ №27 г.Шахты</t>
  </si>
  <si>
    <t>346503 г.Шахты, улица Лозовая, 33, 26 87 41</t>
  </si>
  <si>
    <t>Лагерь дислоцируется на базе МБОУ СОШ №22 г.Шахты Игровые комнаты расположены в отдельном блоке на 1 этаже трехэтажного здания. Имеется столовая. Спортивный и музыкальный залы. В шаговой доступности городской парк и городской дворец культуры.</t>
  </si>
  <si>
    <t>МБОУ СОШ №30 г.Шахты</t>
  </si>
  <si>
    <t>346506 г.Шахты, ул.Островсого,26, т.23 05 98</t>
  </si>
  <si>
    <t>Лагерь дислоцируется на базе  МБОУ СОШ №37 г.Шахты.Игровые комнаты расположены в отдельном блоке на 1 этаже двухэтажного здания. Имеется столовая. Спортивный и музыкальный залы. В шаговой доступности спортивный комплекс "Артемовец" с плавательным бассейном.</t>
  </si>
  <si>
    <t>МБОУ СОШ №31 г.Шахты</t>
  </si>
  <si>
    <t>Лагерь дислоцируется  на базе МБОУ СОШ №37 г.Шахты Игровые комнаты расположены в отдельном блоке на 1 этаже двухэтажного здания. Имеется столовая. Спортивный и музыкальный залы. В шаговой доступности спортивный комплекс "Артемовец" с плавательным бассейном.</t>
  </si>
  <si>
    <t>МБОУ СОШ №35 г.Шахты</t>
  </si>
  <si>
    <t>Игровые комнаты расположены в отдельном блоке на 1 этаже двухэтажного здания. Имеется столовая. Спортивный и музыкальный залы. Имеется детская игровая площадка.</t>
  </si>
  <si>
    <t>МБОУ СОШ №36 г.Шахты</t>
  </si>
  <si>
    <t xml:space="preserve">346506 г.Шахты, ул.Мичурина,11, т.23 26 39 </t>
  </si>
  <si>
    <t>МБОУ СОШ №37 г.Шахты</t>
  </si>
  <si>
    <t>Игровые комнаты расположены в отдельном блоке на 1 этаже двухэтажного здания. Имеется столовая. Спортивный и музыкальный залы. В шаговой доступности спортивный комплекс "Артемовец" с плавательным бассейном.</t>
  </si>
  <si>
    <t>МБОУ СОШ №38 г.Шахты</t>
  </si>
  <si>
    <t>346527 г.Шахты, ул.Ворошилова, 9-а, т.24 26 27</t>
  </si>
  <si>
    <t>Игровые комнаты расположены в отдельном блоке на 1 этаже трехэтажного здания. Имеется столовая. Спортивный и музыкальный залы. Имеется детская игровая площадка и спортивный комплекс.</t>
  </si>
  <si>
    <t>МБОУ СОШ №40 г.Шахты</t>
  </si>
  <si>
    <t>346505  г. Шахты Ростовской области,ул. Фучика 8 а (1 корпус)</t>
  </si>
  <si>
    <t>Игровые комнаты расположены в отдельном блоке на 1 этаже двухэтажного  здания.  Питание осуществляется на базе  ресторана "Нескучный сад", который расположен вбизи школы. Имеется спортивный и музыкальный залы, детская игровая площадка и спортивный комплекс.</t>
  </si>
  <si>
    <t>МБОУ СОШ №41</t>
  </si>
  <si>
    <t>346555 г.Шахты, ул.Депутатская,16-а, 28 40 60</t>
  </si>
  <si>
    <t>МБОУ СОШ №42  г.Шахты</t>
  </si>
  <si>
    <t>Лагерь дислоцируется на базе МБОУ СОШ №35 г.Шахты Игровые комнаты расположены в отдельном блоке на 1 этаже двухэтажного здания. Имеется столовая. Спортивный и музыкальный залы. Имеется детская игровая площадка.</t>
  </si>
  <si>
    <t>МБОУ СОШ №43 г.Шахты</t>
  </si>
  <si>
    <t>346555 г.Шахты, ул.Майская, 27, т.26 02 52</t>
  </si>
  <si>
    <t>Игровые комнаты расположены в отдельном блоке на 1 этаже трехэтажного здания. Питание осуществляется на базе МБОУ СОШ №41 г. Шахты Спортивный и музыкальный залы. Имеется детская игровая площадка и спортивный комплекс.</t>
  </si>
  <si>
    <t>МБОУ №46 г.Шахты</t>
  </si>
  <si>
    <t>346500, г.Шахты Ростовской области, улица Державина 34</t>
  </si>
  <si>
    <t>Игровые комнаты расположены в отдельном блоке на 1 этаже двухэтажного  здание. Питание осуществляется на базе МБОУ г.Шахты "Гимназия им.А.С. Пушкина" Спортивный и музыкальный залы. Имеется детская игровая площадка и спортивный комплекс.</t>
  </si>
  <si>
    <t>МБОУ СОШ №49 г.Шахты</t>
  </si>
  <si>
    <t>346535 г.Шахты, ул.О.Кошевого,17-а, т.28 19 50</t>
  </si>
  <si>
    <t>МБОУ СОШ №50 г.Шахты</t>
  </si>
  <si>
    <t>346536 г.Шахты, ул.Паустовского,2-а, т.28 86 66</t>
  </si>
  <si>
    <t>Игровые комнаты расположены в отдельном блоке на 1 этаже двухэтажного здания. Имеется столовая. Спортивный и музыкальный залы. Имеется спортивная площадка.</t>
  </si>
  <si>
    <t>Ворошиловский район</t>
  </si>
  <si>
    <t>МБОУ "Школа № 93"</t>
  </si>
  <si>
    <t>344038 г.Ростов-на-Дону, ул.Ленина125/1, 293-05-81         adaptiv_ school 93@mail.ru</t>
  </si>
  <si>
    <t>посещение театров, кинотеатров, парков, бассейна, организация работы кружков</t>
  </si>
  <si>
    <t>лагерь с дневным пребыванием</t>
  </si>
  <si>
    <t xml:space="preserve">МБОУ "Гимназия № 34" </t>
  </si>
  <si>
    <t>344038 г.Ростов-на-Дону, ул.Ленина 64/2, 243-16-02  Rschool34@rambler.ru</t>
  </si>
  <si>
    <t>МАОУ "Гимназия № 76"</t>
  </si>
  <si>
    <t>344092 г.Ростов-на-Дону, ул.Волкова 5/6, 233-49-90    sch76@aaanet.ru</t>
  </si>
  <si>
    <t>МБОУ "Школа № 107"</t>
  </si>
  <si>
    <t>344113 г.Ростов-на-Дону, ул.Королева 15/4  235-55-77      sch107@yandex.ru</t>
  </si>
  <si>
    <t>МБОУ "Лицей № 102"</t>
  </si>
  <si>
    <t>344092 г.Ростов-на-Дону, ул.Комарова 18, 233-19-65    lizei102@yandex.ru</t>
  </si>
  <si>
    <t>МБОУ "Школа № 100"</t>
  </si>
  <si>
    <t>344092 г.Ростов-на-Дону, ул.Комарова 6, 235-97-77    school100_2011@mail.ru</t>
  </si>
  <si>
    <t>МБОУ "Гимназия № 118"</t>
  </si>
  <si>
    <t xml:space="preserve">344113 г.Ростов-на-Дону, ул.Орбитальная 26/1, 233-31-55   wis118@mail.ru     </t>
  </si>
  <si>
    <t>МАОУ "Школа№ 30"</t>
  </si>
  <si>
    <t>344113 г.Ростов-на-Дону, ул.Комарова 28/3, 233-49-04      school_30@bk.ru</t>
  </si>
  <si>
    <t xml:space="preserve">МБОУ "Школа № 82" </t>
  </si>
  <si>
    <t>344068 г.Ростов-на-Дону, ул.Фурмановская82, 274-48-58   school82rostov@mail.ru</t>
  </si>
  <si>
    <t xml:space="preserve">МБОУ "Школа № 99" </t>
  </si>
  <si>
    <t xml:space="preserve">344114 г.Ростов-на-Дону, ул.Орбитальная 50/1, 233-46-55  school99rnd@yandex.ru   </t>
  </si>
  <si>
    <t>МБОУ "Школа № 101"</t>
  </si>
  <si>
    <t>344113 г.Ростов-на-Дону, ул.Королева 25,3 233-19-62 school101@mail.ru</t>
  </si>
  <si>
    <t>МБОУ "Школа № 104"</t>
  </si>
  <si>
    <t>344092 г.Ростов-на-Дону, ул.Комарова 9/5  235-14-47 olecia.rubleva@mail.ru</t>
  </si>
  <si>
    <t>МАОУ "Школа 96 Эврика-Развитие"</t>
  </si>
  <si>
    <t>344092 г.Ростов-на-Дону, ул.Волкова 6/2, 230-33-11   eureka-rostov@yandex.ru</t>
  </si>
  <si>
    <t xml:space="preserve">МБОУ "Школа № 90" </t>
  </si>
  <si>
    <t>344068 г.Ростов-на-Дону, пр.Нагибина 33, 245-29-19    school-90-1@yandex.ru</t>
  </si>
  <si>
    <t>МБОУ "Школа № 6"</t>
  </si>
  <si>
    <t>344113 г.Ростов-на-Дону, ул.Королева 12,3 233-49-95     school-6@mail.ru</t>
  </si>
  <si>
    <t>МБОУ "Лицей № 56"</t>
  </si>
  <si>
    <t>344068 г.Ростов-на-Дону, ул.Ларина 24а, 245-39-93     licey56@list.ru</t>
  </si>
  <si>
    <t>МБОУ "Школа № 65"</t>
  </si>
  <si>
    <t>344092 г.Ростов-на-Дону, ул.Волкова 6/3, 233-41-23    sch65@aaanet.ru</t>
  </si>
  <si>
    <t xml:space="preserve">итого </t>
  </si>
  <si>
    <t>Железнодорожный район</t>
  </si>
  <si>
    <t>МБОУ "Школа №64"</t>
  </si>
  <si>
    <t>344001, ул. Некрасовская, 22, (863) 2 22 67 56,ms.shkola64@mail.ru</t>
  </si>
  <si>
    <t xml:space="preserve">6,5-18 </t>
  </si>
  <si>
    <t>спортплощадка, спортзал, , договор о сотрудничестве с библиотекой им. З. Космодемьянской</t>
  </si>
  <si>
    <t>лагерь с дневным пребывание</t>
  </si>
  <si>
    <t>МБОУ "Школа №66"</t>
  </si>
  <si>
    <t>344034, г. Ростов-на-Дону, пер. Деревянко, 14, (863) 240-70-51, sch-66@rambler.ru</t>
  </si>
  <si>
    <t>МБОУ "Школа №67"</t>
  </si>
  <si>
    <t>344116, г.Ростов-на-дону, ул. 2 Валодарского, 78, (863) 2 44 92 05, sh-67@yandex.ru</t>
  </si>
  <si>
    <t>МАОУ "Школа №77"</t>
  </si>
  <si>
    <t xml:space="preserve">344033, ул. Портовая, 541, ( 863) 2 42 08 66don_school_77@mail.ru </t>
  </si>
  <si>
    <t>МАОУ "Школа №83"</t>
  </si>
  <si>
    <t>344033, ул. Портовая, 541,           ( 863) 2 42 08 66</t>
  </si>
  <si>
    <t>МАОУ "Классический лицей №1"</t>
  </si>
  <si>
    <t>344004,г. Ростов-на-Дону, пр. Ставского, 33, (863) 222 32 34, info@classlic1.ru</t>
  </si>
  <si>
    <t>МАОУ "Лицей экономический ( в т.ч. ЛТО на 10 чел. в июне)№14"</t>
  </si>
  <si>
    <t>344101, г. Ростов-на-Дону, пл. Круглая, 1, (863) 2 36 31 33Lecon14@mail.ru</t>
  </si>
  <si>
    <t>спортивный городок, библиотека, спортивный зал, кинозал, кружки</t>
  </si>
  <si>
    <t>МАОУ "Донская реальная гимназия №62"</t>
  </si>
  <si>
    <t>344004, г.Ростов-на-Дону, ул.Крупской, 43, (863) 2 22 32 23, drg_62@mail.ru</t>
  </si>
  <si>
    <t>МАОУ "Юридическая гимназия №9 им. М.М. Сперанского"</t>
  </si>
  <si>
    <t>344034, г.Ростов-на-Дону,ул. Портовая, 82, (863) 2 40 61 39, e_roster@mail.ru</t>
  </si>
  <si>
    <t>ИТОГО:</t>
  </si>
  <si>
    <t>Кировский район</t>
  </si>
  <si>
    <t>МБОУ "Лицей № 2"</t>
  </si>
  <si>
    <t>344022, г. Ростов-на-Дону, пер.Журавлева, 26, (863) 2-63-35-11, liceyrgsu@mail.ru</t>
  </si>
  <si>
    <t xml:space="preserve">посещение парков, бассейнов, кинотеатров; организация работы кружков и спортивных секций  </t>
  </si>
  <si>
    <t>МБОУ «Школа № 4»</t>
  </si>
  <si>
    <t>344010, г. Ростов-на-Дону,           пер. Крепостной, 139,             264-30-03                                        adm-school4@yandex.ru</t>
  </si>
  <si>
    <t>МАОУ «Школа № 5»</t>
  </si>
  <si>
    <t>344022, г. Ростов-на-Дону, ул.Социалистическая, 190/21                                    
263-23-93                                   
shkola5rnd@mail.ru</t>
  </si>
  <si>
    <t>МБОУ «Гимназия № 45»</t>
  </si>
  <si>
    <t>344002, г. Ростов-на-Дону, пр.Ворошиловский,29,                                    тел. 240-12-92                             
sch45@aaanet.ru</t>
  </si>
  <si>
    <t>МБОУ «Школа № 47»</t>
  </si>
  <si>
    <t xml:space="preserve">344006, г. Ростов-на-Дону,          ул. М.Горького, 166,                      тел. 264-33-55                                   st-7@yandex.ru       
</t>
  </si>
  <si>
    <t>МБОУ «Школа № 49»</t>
  </si>
  <si>
    <t>344007, г. Ростов-на-Дону,              ул. М.Горького, 108/82,                                           тел. 240-48-57
school49rnd@gmail.com</t>
  </si>
  <si>
    <t>МБОУ «Лицей № 51»</t>
  </si>
  <si>
    <t>344006, г. Ростов-на-Дону, ул.Чехова,36
263-16-20 
licei51rd@ yandex.ru</t>
  </si>
  <si>
    <t>МАОУ «Школа № 53»</t>
  </si>
  <si>
    <t>344010, г. Ростов-на-Дону,             ул. Малюгиной, 212
210-87-57
sch53rd@ yandex.ru</t>
  </si>
  <si>
    <t>МБОУ «Школа № 80»</t>
  </si>
  <si>
    <t>344022, г. Ростов-на-Дону,            ул. Пушкинская, 190
264-04-72
sch80rd@ya.ru</t>
  </si>
  <si>
    <t>Ленинский район</t>
  </si>
  <si>
    <t xml:space="preserve">МАОУ "Лицей №33", межшкольная площадка МБОУ "Гимназия №36" </t>
  </si>
  <si>
    <t>г. Ростов-на-Дону, ул. Красноармейская, №158/73 (863) 240-25-88, lyzej33@yandex.ru</t>
  </si>
  <si>
    <t>посещение бассейнов, парков, Ростовского-на-Дону Академического тетра</t>
  </si>
  <si>
    <t>МБОУ "Гимназия №35"</t>
  </si>
  <si>
    <t>г. Ростов-на-Дону, пер. Соборный,  № 1,  (863) 240-22-72, gim35.rostov@yandex.ru</t>
  </si>
  <si>
    <t>МАОУ "Школа №39"</t>
  </si>
  <si>
    <t>г. Ростов-на- Дону, ул. Серафимовича, № 85   (863) 262-41-01, schoo39@mail.ru</t>
  </si>
  <si>
    <t>МАОУ "Школа №55"</t>
  </si>
  <si>
    <t>г. Ростов-на-Дону, ул. Серафимовича, № 25 (863) 262-59-71, 265971@mail.ru</t>
  </si>
  <si>
    <t>МБОУ "Лицей №57"</t>
  </si>
  <si>
    <t>г. Ростов-на-Дону, ул. Мечникова, № 19а  (863) 232-59-11, licei57@yandex.ru</t>
  </si>
  <si>
    <t>МБОУ "Школа №70"</t>
  </si>
  <si>
    <t>г. Ростов-на-Дону, ул. Гайдара, № 27 г   (863) 232-65-68, sch-70@yandex.ru</t>
  </si>
  <si>
    <t>МБОУ "Школа №72"</t>
  </si>
  <si>
    <t>г. Ростов-на-Дону, ул. Варфоломеева, № 1а    (863) 267-49-41, sch72rostov@mail.ru</t>
  </si>
  <si>
    <t>МБОУ "Школа №78"</t>
  </si>
  <si>
    <t>г. Ростов-на-Дону, ул. Красноармейская, № 5  (863) 267-39-95, sch78@yandex.ru</t>
  </si>
  <si>
    <t>МБУ ДО ДТДМ</t>
  </si>
  <si>
    <t>г.Ростов-на-Дону, ул. Б.Садовая, 55, (863) 240-48-74</t>
  </si>
  <si>
    <t>посещение детских объединений ДТДМ, однодневные походы и экскурсии</t>
  </si>
  <si>
    <t xml:space="preserve">Итого    </t>
  </si>
  <si>
    <t>Первомайский район</t>
  </si>
  <si>
    <t>МБОУ "Школа №10"</t>
  </si>
  <si>
    <t>344065 г.Ростов-на-Дону Ул. Ректорская, 11</t>
  </si>
  <si>
    <t>МБОУ "Школа №16"</t>
  </si>
  <si>
    <t>344095 г.Ростов-на-Дону ул.Вятская 27</t>
  </si>
  <si>
    <t>МБОУ "Школа №18"</t>
  </si>
  <si>
    <t>344095 г.Ростов-на-Дону ул.Штахановского 18</t>
  </si>
  <si>
    <t>МБОУ "Школа №19"</t>
  </si>
  <si>
    <t>344020  г.Ростов-на-Дону ул.Мелитопольская 18</t>
  </si>
  <si>
    <t>МБОУ "Школа №21"</t>
  </si>
  <si>
    <t>344029 г.Ростов-на-Дону пр.Мира 6</t>
  </si>
  <si>
    <t>МБОУ "Школа №23"</t>
  </si>
  <si>
    <t>344020 г.Ростов-на-Дону ул.Глинки 95</t>
  </si>
  <si>
    <t>МБОУ "Школа №24"</t>
  </si>
  <si>
    <t>344056 г.Ростов-на-Дону пер.Обский 7</t>
  </si>
  <si>
    <t>МБОУ "Школа №44"</t>
  </si>
  <si>
    <t>344020 г.Ростов-на-Дону ул.Днепропетровская 12</t>
  </si>
  <si>
    <t>МБОУ "Школа №54"</t>
  </si>
  <si>
    <t>344009 г.Ростов-на-Дону пр.Шолохова 260/1</t>
  </si>
  <si>
    <t>МБОУ "Школа №91"</t>
  </si>
  <si>
    <t>344065 г.Ростов-на-Дону Ул. Украинская 26</t>
  </si>
  <si>
    <t>МБОУ "Школа №97"</t>
  </si>
  <si>
    <t>344056 г.Ростов-на-Дону ул.Казахская 89/4</t>
  </si>
  <si>
    <t>МБОУ "Школа №105"</t>
  </si>
  <si>
    <t>344045 г.Ростов-на-Дону ул.Лелюшенко 3/4</t>
  </si>
  <si>
    <t>МБОУ "Школа № 111"</t>
  </si>
  <si>
    <t>344045 г.Ростов-на-Дону ул.Лелюшенко 7</t>
  </si>
  <si>
    <t>МБОУ "Школа №113"</t>
  </si>
  <si>
    <t>344093 г.Ростов-на-Дону ул.Туполева 2/2</t>
  </si>
  <si>
    <t>ИТОГО</t>
  </si>
  <si>
    <t>Пролетарский район</t>
  </si>
  <si>
    <t>МБОУ "Школа № 7"</t>
  </si>
  <si>
    <t xml:space="preserve">г. Ростов-на-Дону, пер. М.Расковой,
28/158-160
Тел.257-88-29
</t>
  </si>
  <si>
    <t xml:space="preserve">кружки ЦВР «Досуг»
Посещение библиотеки им.А.С.Пушкина, посещение кинотеатров города,  Академического молодежного театра.
</t>
  </si>
  <si>
    <t>МБОУ "Школа № 8"</t>
  </si>
  <si>
    <t xml:space="preserve">344037,
г.Ростов-на-Дону,  ул. Буйнакская, 12/81,
тел. 251 84-47
</t>
  </si>
  <si>
    <t>Кружки ЦВР "Досуг", посещение кинотеатров города, посещение Академического молодежного театра</t>
  </si>
  <si>
    <t>МАОУ "Лицей № 11"</t>
  </si>
  <si>
    <t xml:space="preserve">г. Ростов-на-Дону, ул. Верхненольная, 8
251 52-01
</t>
  </si>
  <si>
    <t>Кружки ЦВР Досуг, посещение кинотеатров города, посещение ТЮЗ</t>
  </si>
  <si>
    <t>МБОУ "Гимназия № 12"</t>
  </si>
  <si>
    <t xml:space="preserve">344025,
г. Ростов-на-Дону, ул. Комсомольская 57/25,
тел. 251-58-90
</t>
  </si>
  <si>
    <t>МБОУ "Гимназия № 14"</t>
  </si>
  <si>
    <t xml:space="preserve">344037,
г. Ростов-на-Дону, ул. 30-я Линия, 8
тел. 253-37-09
</t>
  </si>
  <si>
    <t>МБОУ "Школа № 17"</t>
  </si>
  <si>
    <t xml:space="preserve">г. Ростов-на-Дону, пр.40-лет Победы,63
257-58-77
</t>
  </si>
  <si>
    <t>Кружки ЦВР "Досуг", посещение кинотеатров города, посещениеАкадемического молодежного театра</t>
  </si>
  <si>
    <t>МБОУ "Школа № 26"</t>
  </si>
  <si>
    <t xml:space="preserve">г. Ростов-на-Дону, ул. Листопадова 42/79
251 69-88
</t>
  </si>
  <si>
    <t>МБОУ "Школа № 81"</t>
  </si>
  <si>
    <t xml:space="preserve">3440030,
г.Ростов-на-Дону,
ул.Коммунаров, 34,
Тел.251-74-88
</t>
  </si>
  <si>
    <t>МБОУ "Школа № 94"</t>
  </si>
  <si>
    <t xml:space="preserve">г. Ростов-на-Дону, пр. 40 лет Победы, 63
257 94-41
</t>
  </si>
  <si>
    <t>МБОУ "Школа № 106"</t>
  </si>
  <si>
    <t xml:space="preserve">г. Ростов-на-Дону, пр. 40 лет Победы, 87/4
257 40-15
</t>
  </si>
  <si>
    <t>Октябрьский район</t>
  </si>
  <si>
    <t>МБОУ "Гимназия № 25"</t>
  </si>
  <si>
    <t>344038, г.Ростов-на-Дону, ул. Погодина, 5, тел.(863) 245-18-95,  E-mail: gimnazium25@yandex.ru</t>
  </si>
  <si>
    <t>МАОУ "Лицей № 27"</t>
  </si>
  <si>
    <t>344016, г.Ростов-на-Дону, ул.Кривоноса,9/4                                          тел.(863) 277-51-81;                                           E-mail: lyceum27@mail.ru</t>
  </si>
  <si>
    <t>МБОУ "Школа № 40"</t>
  </si>
  <si>
    <t>344064, г.Ростов-на-Дону, ул. 2-й Пятилетки, д. 10, тел. (факс) 244-69-40,  E-mail:mousosh40@mail.ru</t>
  </si>
  <si>
    <t xml:space="preserve">МБОУ "Школа № 43" </t>
  </si>
  <si>
    <t>нет</t>
  </si>
  <si>
    <t>МБОУ "Гимназия № 46"</t>
  </si>
  <si>
    <t>344016, г.Ростов-на-Дону, ул. Тимошенко,30 тел.(863)278-19-05;                               E-mail: sch46@aaanet.ru</t>
  </si>
  <si>
    <t>МБОУ "Лицей № 50 при ДГТУ"</t>
  </si>
  <si>
    <t xml:space="preserve">344018, г.Ростов-на-Дону, пер. Соборный, 88,                 тел. 8(863) 210-63-56                            E-mail: liceydgtu@yandex.ru                                                                                               </t>
  </si>
  <si>
    <t>МАОУ "Гимназия № 52"</t>
  </si>
  <si>
    <t>344012, г. Ростов-на-Дону, ул. Мечникова, 61                     Тел. (8632)32-22-46, факс 232-22-46                              Е-mail: gymnasium-52@yandex.ru</t>
  </si>
  <si>
    <t>МБОУ "Лицей № 69"</t>
  </si>
  <si>
    <t>344038, г. Ростов-на-Дону, пр. Ленина 83а,  тел./факс 8(863)210-40-91, E-mail: licey69@yandex.ru</t>
  </si>
  <si>
    <t>МБОУ "Лицей экономический № 71"</t>
  </si>
  <si>
    <t>344069, Ростов-на-Дону, улица Таганрогская 139/6, тел.8(863)278-06-49,                             E-mail: rgell@mail.ru</t>
  </si>
  <si>
    <t xml:space="preserve">МБОУ "Школа №110" </t>
  </si>
  <si>
    <t>344016, Ростов-на-Дону, улица Таганрогская 118/2, тел : 8(863)278-18-41,                                   E-mail: moy110@mail.ru</t>
  </si>
  <si>
    <t>Итого</t>
  </si>
  <si>
    <t xml:space="preserve">Советский район </t>
  </si>
  <si>
    <t>МБОУ "Школа № 37"</t>
  </si>
  <si>
    <t>344058, г. Ростов-на-Дону, ул. 2-я Краснодарская, 68, тел. 2220624, e-mail: 37_rosdon@mail.ru</t>
  </si>
  <si>
    <t>МБОУ "Лицей № 58"</t>
  </si>
  <si>
    <t>344103, г. Ростов-на-Дону,ул. Содружества, 43, тел. 2485846, e-mail:58roos@mail.ru</t>
  </si>
  <si>
    <t>МБОУ «Школа № 60»</t>
  </si>
  <si>
    <t>344091, г. Ростов-на-Дону,пр.Коммунистический 42/4, 2220256, e-mail:60.roos@mail.ru</t>
  </si>
  <si>
    <t>МБОУ «Школа № 61»</t>
  </si>
  <si>
    <t>344091, г. Ростов-на-Дону,ул. 2-я Краснодарская, 84/2, тел. 2224801, e-mail:61.roos@mail.ru</t>
  </si>
  <si>
    <t>МБОУ "Школа № 73"</t>
  </si>
  <si>
    <t>344103, г. Ростов-на-Дону,ул. Петрозаводская, 137а, тел. 2664338, e-mail:pigina-shkola73@mail.ru</t>
  </si>
  <si>
    <t>МБОУ «Школа № 86»</t>
  </si>
  <si>
    <t>344091, г. Ростов-на-Дону,Ул. Каширская, 20, 2223873, e-mail:shkola86@mail.ru</t>
  </si>
  <si>
    <t>МБОУ «Школа № 88»</t>
  </si>
  <si>
    <t>344055, г. Ростов-на-Дону,ул. Совхозная, 18 а, т. 247 94 30, e-mail:school8867@mail.ru</t>
  </si>
  <si>
    <t>МБОУ "Лицей № 103"</t>
  </si>
  <si>
    <t>344015, г. Ростов-на-Дону, ул. Еременко, 56/4, тел. 2220156, e-mail: roos103@ctsnet.ru</t>
  </si>
  <si>
    <t>МБОУ «Школа № 112»</t>
  </si>
  <si>
    <t>344015, г. Ростов-на-Дону, ул. 339-й Стрелковой дивизии 21/3, тел. 2204402, e-mail:112roos@mail.ru</t>
  </si>
  <si>
    <t>МБОУ «Школа № 115»</t>
  </si>
  <si>
    <t>344049, г. Ростов-на-Дону, Ул. Жданова, 13а, тел. 3104410, e-mail:school115rostov@mail.ru</t>
  </si>
  <si>
    <t>ЧОУ СШ "Азъ Буки Веди"</t>
  </si>
  <si>
    <t>344004,г.Ростов-на-Дону,ул.Товарищеская,21, (863)266-95-44</t>
  </si>
  <si>
    <t>Спортивная площадка школьная,актовый зал,кабинеты для сна и для занятий.</t>
  </si>
  <si>
    <t xml:space="preserve">направления работы: -духовно-нравственное, - эстетическое, - спортивно-оздоровительное, - гражданско-патриотическое, - эколого-краеведческое. </t>
  </si>
  <si>
    <t xml:space="preserve">ИТОГО по Ростовской области </t>
  </si>
  <si>
    <t>Полное наименование лагеря</t>
  </si>
  <si>
    <t>Учредитель</t>
  </si>
  <si>
    <t>Адрес, контактные телефоны, адрес электронной почты</t>
  </si>
  <si>
    <t>Режим работы, количество и сроки проведения смен</t>
  </si>
  <si>
    <t>Количество мест в смену, возрастная категория</t>
  </si>
  <si>
    <t>Группа санитарно-эпидемиоло-гического благополучия*</t>
  </si>
  <si>
    <t>Краткая информация о лагере</t>
  </si>
  <si>
    <t>Отметка о наличии документов, разрешающих деятельность оздоровительной организации (по данным Управления Роспотребнадзора по Ростовской области) на 2019 год*</t>
  </si>
  <si>
    <t>Палаточный спортивно-туристский лагерь "Пилигрим"</t>
  </si>
  <si>
    <t>муниципальное образование «Город Волгодонск» - Управление образования            г. Волгодонска</t>
  </si>
  <si>
    <t>347360, г.Волгодонск, ул.Дружбы, д.1,           8 (8639) 233235, piligrimcentr@rambler.ru</t>
  </si>
  <si>
    <t>Сезонный (четыре десятидневных смены)                     1 смена - 14.06.2019-23.06.2019,              2 смена - 25.06.2019 - 04.07.2019,                         3 смена - 07.07.2019 - 16.07.2019,            4 смена - 18.07.2019 - 27.07.2019</t>
  </si>
  <si>
    <t>45 детей в возрасте от  7 до 16 лет</t>
  </si>
  <si>
    <t xml:space="preserve">В соответствии с программой отдыха и оздоровления основными направлениями работы являются: спорт и спортивный туризм, краеведение, досуговые мероприятия. В лагере проводится обучение туристским и спортивным навыкам в форме учебно-познавательных игр, викторин, практических занятий.
</t>
  </si>
  <si>
    <t>II группа</t>
  </si>
  <si>
    <t xml:space="preserve">МБУДО  «Пилигрим» г.Волгодонска имеет многолетний опыт в организации профильных палаточных лагерей. В лагере работают высоко квалифицированные специалисты в области туризма и краеведения. Палаточный спортивно-туристский лагерь «Пилигрим» дислоцируется на базе  МБУДО "Центр оздоровления и отдыха "Ивушка" г.Волгодонска. http://piligrim.do.am  </t>
  </si>
  <si>
    <t>г. Азов</t>
  </si>
  <si>
    <t>Духовно-патриотический центр "Предтеченский городок"</t>
  </si>
  <si>
    <t>Ростовская                епархия</t>
  </si>
  <si>
    <t>344680. г. Азов,                               проезд Прибрежный, 15    Стрельцов О.А.         8 928 191 12 43/   Максим Ильич Фомин 89514967200 директор лагеря</t>
  </si>
  <si>
    <t>Летний период, 3 смены по 14 дней</t>
  </si>
  <si>
    <t>100 детей в возрасте от 9 до 17 лет</t>
  </si>
  <si>
    <t xml:space="preserve">Наличие программ: "Основы начальной военной подготовки";                      "Православное воспитание";                       "Казачий Дон" </t>
  </si>
  <si>
    <t>Проживание в палатках. Наличие высококвалифицированных кадров.</t>
  </si>
  <si>
    <t>Этно-археологический комплекс      "Затерянный мир"</t>
  </si>
  <si>
    <t>ООО                             "Затеряный мир"</t>
  </si>
  <si>
    <t xml:space="preserve">346561 Усть-Донецкий район, х. Пухляковский,           ул. Центральная, № 164 </t>
  </si>
  <si>
    <t>Летний период</t>
  </si>
  <si>
    <t>В наличии спортивные площадки, оборудованные спортивным инвентарем, игровые площадки, библиотека, игровые комнаты оснащены игрушками, развивающими и компьютерными играми, танцевальная площадка.</t>
  </si>
  <si>
    <t xml:space="preserve">Расположен на берегу р. Дон, в экологически чистом районе, 100 км от г. Ростова-на-Дону, 40 км от  г. Шахты.  </t>
  </si>
  <si>
    <t>Примечание: *информация будет уточнена дополнительно</t>
  </si>
  <si>
    <t>Подраздел 3. Информация о лагерях с дневным пребыванием детей на базе образовательных организаций</t>
  </si>
  <si>
    <t xml:space="preserve">          Подраздел 4. Информация о детских лагерях палаточного типа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</si>
</sst>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0"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sz val="6"/>
      <color theme="1"/>
      <name val="Times New Roman"/>
      <family val="1"/>
      <charset val="204"/>
    </font>
    <font>
      <sz val="7"/>
      <color theme="1"/>
      <name val="Calibri"/>
      <family val="2"/>
      <charset val="204"/>
      <scheme val="minor"/>
    </font>
    <font>
      <b/>
      <sz val="11"/>
      <color theme="1"/>
      <name val="Times New Roman"/>
      <family val="1"/>
      <charset val="204"/>
    </font>
    <font>
      <b/>
      <sz val="10"/>
      <color theme="1"/>
      <name val="Times New Roman"/>
      <family val="1"/>
      <charset val="204"/>
    </font>
    <font>
      <sz val="11"/>
      <color theme="1"/>
      <name val="Times New Roman"/>
      <family val="1"/>
      <charset val="204"/>
    </font>
    <font>
      <b/>
      <sz val="16"/>
      <color theme="1"/>
      <name val="Times New Roman"/>
      <family val="1"/>
      <charset val="204"/>
    </font>
    <font>
      <sz val="12"/>
      <name val="Times New Roman"/>
      <family val="1"/>
      <charset val="204"/>
    </font>
    <font>
      <sz val="14"/>
      <color theme="1"/>
      <name val="Times New Roman"/>
      <family val="1"/>
      <charset val="204"/>
    </font>
    <font>
      <sz val="12"/>
      <color theme="1"/>
      <name val="Times New Roman"/>
      <family val="1"/>
      <charset val="204"/>
    </font>
    <font>
      <sz val="12"/>
      <color rgb="FFFF0000"/>
      <name val="Times New Roman"/>
      <family val="1"/>
      <charset val="204"/>
    </font>
    <font>
      <b/>
      <sz val="14"/>
      <name val="Times New Roman"/>
      <family val="1"/>
      <charset val="204"/>
    </font>
    <font>
      <b/>
      <sz val="18"/>
      <color theme="1"/>
      <name val="Times New Roman"/>
      <family val="1"/>
      <charset val="204"/>
    </font>
    <font>
      <b/>
      <sz val="16"/>
      <name val="Times New Roman"/>
      <family val="1"/>
      <charset val="204"/>
    </font>
    <font>
      <sz val="11"/>
      <color theme="1"/>
      <name val="Calibri"/>
      <family val="2"/>
      <charset val="204"/>
      <scheme val="minor"/>
    </font>
    <font>
      <b/>
      <sz val="11"/>
      <color theme="1"/>
      <name val="Calibri"/>
      <family val="2"/>
      <charset val="204"/>
      <scheme val="minor"/>
    </font>
    <font>
      <sz val="10"/>
      <color theme="1"/>
      <name val="Times New Roman"/>
      <family val="1"/>
      <charset val="204"/>
    </font>
    <font>
      <b/>
      <sz val="10"/>
      <color rgb="FF000000"/>
      <name val="Times New Roman"/>
      <family val="1"/>
      <charset val="204"/>
    </font>
    <font>
      <b/>
      <i/>
      <sz val="10"/>
      <color rgb="FF000000"/>
      <name val="Times New Roman"/>
      <family val="1"/>
      <charset val="204"/>
    </font>
    <font>
      <sz val="10"/>
      <name val="Times New Roman"/>
      <family val="1"/>
      <charset val="204"/>
    </font>
    <font>
      <sz val="10"/>
      <color indexed="8"/>
      <name val="Times New Roman"/>
      <family val="1"/>
      <charset val="204"/>
    </font>
    <font>
      <sz val="10"/>
      <color rgb="FF000000"/>
      <name val="Times New Roman"/>
      <family val="1"/>
      <charset val="204"/>
    </font>
    <font>
      <sz val="11"/>
      <color rgb="FF000000"/>
      <name val="Calibri"/>
      <family val="2"/>
      <charset val="204"/>
    </font>
    <font>
      <sz val="10"/>
      <color theme="1"/>
      <name val="Calibri"/>
      <family val="2"/>
      <charset val="204"/>
      <scheme val="minor"/>
    </font>
    <font>
      <i/>
      <sz val="10"/>
      <color rgb="FF000000"/>
      <name val="Times New Roman"/>
      <family val="1"/>
      <charset val="204"/>
    </font>
    <font>
      <u/>
      <sz val="10"/>
      <color theme="1"/>
      <name val="Times New Roman"/>
      <family val="1"/>
      <charset val="204"/>
    </font>
    <font>
      <u/>
      <vertAlign val="superscript"/>
      <sz val="10"/>
      <color theme="1"/>
      <name val="Times New Roman"/>
      <family val="1"/>
      <charset val="204"/>
    </font>
    <font>
      <u/>
      <sz val="11"/>
      <color theme="10"/>
      <name val="Calibri"/>
      <family val="2"/>
      <charset val="204"/>
      <scheme val="minor"/>
    </font>
    <font>
      <sz val="12"/>
      <color rgb="FF000000"/>
      <name val="Times New Roman"/>
      <family val="1"/>
      <charset val="204"/>
    </font>
    <font>
      <sz val="10"/>
      <color rgb="FF00000A"/>
      <name val="Times New Roman"/>
      <family val="1"/>
      <charset val="204"/>
    </font>
    <font>
      <sz val="10"/>
      <color indexed="63"/>
      <name val="Times New Roman"/>
      <family val="1"/>
      <charset val="204"/>
    </font>
    <font>
      <sz val="10"/>
      <color rgb="FFFF0000"/>
      <name val="Times New Roman"/>
      <family val="1"/>
      <charset val="204"/>
    </font>
    <font>
      <sz val="11"/>
      <color indexed="8"/>
      <name val="Calibri"/>
      <family val="2"/>
      <charset val="204"/>
    </font>
    <font>
      <i/>
      <sz val="10"/>
      <name val="Times New Roman"/>
      <family val="1"/>
      <charset val="204"/>
    </font>
    <font>
      <b/>
      <sz val="14"/>
      <color theme="1"/>
      <name val="Calibri"/>
      <family val="2"/>
      <charset val="204"/>
      <scheme val="minor"/>
    </font>
    <font>
      <b/>
      <sz val="14"/>
      <color theme="1"/>
      <name val="Times New Roman"/>
      <family val="1"/>
      <charset val="204"/>
    </font>
    <font>
      <sz val="14"/>
      <color theme="1"/>
      <name val="Calibri"/>
      <family val="2"/>
      <charset val="204"/>
      <scheme val="minor"/>
    </font>
    <font>
      <sz val="12"/>
      <color theme="1"/>
      <name val="Calibri"/>
      <family val="2"/>
      <charset val="204"/>
      <scheme val="minor"/>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FF"/>
        <bgColor rgb="FFFFFFCC"/>
      </patternFill>
    </fill>
    <fill>
      <patternFill patternType="solid">
        <fgColor indexed="9"/>
        <bgColor indexed="64"/>
      </patternFill>
    </fill>
    <fill>
      <patternFill patternType="solid">
        <fgColor theme="5"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44" fontId="16" fillId="0" borderId="0" applyFont="0" applyFill="0" applyBorder="0" applyAlignment="0" applyProtection="0"/>
    <xf numFmtId="0" fontId="24" fillId="0" borderId="0"/>
    <xf numFmtId="0" fontId="29" fillId="0" borderId="0" applyNumberFormat="0" applyFill="0" applyBorder="0" applyAlignment="0" applyProtection="0"/>
    <xf numFmtId="0" fontId="34" fillId="0" borderId="0"/>
  </cellStyleXfs>
  <cellXfs count="334">
    <xf numFmtId="0" fontId="0" fillId="0" borderId="0" xfId="0"/>
    <xf numFmtId="0" fontId="1" fillId="0" borderId="0" xfId="0" applyFont="1" applyAlignment="1">
      <alignment horizontal="center" vertical="top"/>
    </xf>
    <xf numFmtId="0" fontId="0" fillId="0" borderId="0" xfId="0" applyAlignment="1">
      <alignment vertical="center" textRotation="90"/>
    </xf>
    <xf numFmtId="0" fontId="1" fillId="0" borderId="0" xfId="0" applyFont="1" applyAlignment="1">
      <alignment horizontal="center" vertical="center" textRotation="90"/>
    </xf>
    <xf numFmtId="0" fontId="0" fillId="0" borderId="0" xfId="0" applyAlignment="1">
      <alignment textRotation="90"/>
    </xf>
    <xf numFmtId="0" fontId="0" fillId="0" borderId="0" xfId="0" applyAlignment="1">
      <alignment vertical="top"/>
    </xf>
    <xf numFmtId="0" fontId="0" fillId="0" borderId="0" xfId="0" applyFont="1" applyAlignment="1">
      <alignment vertical="top"/>
    </xf>
    <xf numFmtId="2" fontId="4" fillId="0" borderId="0" xfId="0" applyNumberFormat="1" applyFont="1" applyAlignment="1">
      <alignment vertical="center" textRotation="90"/>
    </xf>
    <xf numFmtId="0" fontId="0" fillId="3" borderId="0" xfId="0" applyFill="1"/>
    <xf numFmtId="0" fontId="3" fillId="3" borderId="0" xfId="0" applyFont="1" applyFill="1" applyAlignment="1">
      <alignment horizontal="center" vertical="center" wrapText="1"/>
    </xf>
    <xf numFmtId="0" fontId="3" fillId="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wrapText="1"/>
    </xf>
    <xf numFmtId="0" fontId="9" fillId="0" borderId="1" xfId="0" applyFont="1" applyBorder="1" applyAlignment="1">
      <alignment horizontal="center" vertical="top" wrapText="1"/>
    </xf>
    <xf numFmtId="0" fontId="9" fillId="0" borderId="1"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7" fillId="0" borderId="0" xfId="0" applyFont="1" applyAlignment="1">
      <alignment horizontal="center" vertical="top" textRotation="90"/>
    </xf>
    <xf numFmtId="0" fontId="9" fillId="0" borderId="1" xfId="0" applyFont="1" applyBorder="1" applyAlignment="1">
      <alignment horizontal="justify" vertical="top" wrapText="1"/>
    </xf>
    <xf numFmtId="0" fontId="9" fillId="0" borderId="1" xfId="0" applyNumberFormat="1" applyFont="1" applyBorder="1" applyAlignment="1">
      <alignment horizontal="justify" vertical="top" wrapText="1"/>
    </xf>
    <xf numFmtId="0" fontId="10"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9" fillId="2" borderId="1" xfId="0" applyFont="1" applyFill="1" applyBorder="1" applyAlignment="1">
      <alignment vertical="center" textRotation="90" wrapText="1"/>
    </xf>
    <xf numFmtId="0" fontId="9" fillId="2" borderId="1" xfId="0" applyFont="1" applyFill="1" applyBorder="1" applyAlignment="1">
      <alignment horizontal="center" vertical="center" textRotation="90" wrapText="1"/>
    </xf>
    <xf numFmtId="2" fontId="9" fillId="2" borderId="1" xfId="0" applyNumberFormat="1" applyFont="1" applyFill="1" applyBorder="1" applyAlignment="1">
      <alignment horizontal="center" vertical="center" textRotation="90" wrapText="1"/>
    </xf>
    <xf numFmtId="0" fontId="9" fillId="0" borderId="1" xfId="0" applyFont="1" applyBorder="1" applyAlignment="1">
      <alignment horizontal="center" vertical="center" textRotation="90"/>
    </xf>
    <xf numFmtId="0" fontId="9" fillId="2" borderId="1" xfId="0" applyFont="1" applyFill="1" applyBorder="1" applyAlignment="1">
      <alignment horizontal="center" vertical="center" wrapText="1"/>
    </xf>
    <xf numFmtId="0" fontId="11" fillId="3" borderId="0" xfId="0" applyFont="1" applyFill="1"/>
    <xf numFmtId="0" fontId="11" fillId="0" borderId="0" xfId="0" applyFont="1"/>
    <xf numFmtId="0" fontId="11" fillId="3" borderId="0" xfId="0" applyFont="1" applyFill="1" applyAlignment="1">
      <alignment vertical="center"/>
    </xf>
    <xf numFmtId="0" fontId="11" fillId="0" borderId="0" xfId="0" applyFont="1" applyAlignment="1">
      <alignment vertical="center"/>
    </xf>
    <xf numFmtId="0" fontId="9" fillId="3" borderId="0" xfId="0" applyFont="1" applyFill="1"/>
    <xf numFmtId="0" fontId="9" fillId="0" borderId="0" xfId="0" applyFont="1"/>
    <xf numFmtId="0" fontId="9" fillId="3" borderId="0" xfId="0" applyFont="1" applyFill="1" applyAlignment="1">
      <alignment wrapText="1"/>
    </xf>
    <xf numFmtId="0" fontId="9" fillId="3" borderId="0" xfId="0" applyFont="1" applyFill="1" applyAlignment="1">
      <alignment vertical="center"/>
    </xf>
    <xf numFmtId="0" fontId="9" fillId="0" borderId="0" xfId="0" applyFont="1" applyAlignment="1">
      <alignment vertical="center"/>
    </xf>
    <xf numFmtId="0" fontId="12" fillId="3" borderId="0" xfId="0" applyFont="1" applyFill="1"/>
    <xf numFmtId="0" fontId="12" fillId="0" borderId="0" xfId="0" applyFont="1"/>
    <xf numFmtId="0" fontId="7" fillId="0" borderId="1" xfId="0" applyFont="1" applyBorder="1" applyAlignment="1">
      <alignment horizontal="center" vertical="center"/>
    </xf>
    <xf numFmtId="0" fontId="9" fillId="2" borderId="1" xfId="0" applyFont="1" applyFill="1" applyBorder="1" applyAlignment="1">
      <alignment horizontal="justify" vertical="top" wrapText="1"/>
    </xf>
    <xf numFmtId="0" fontId="0" fillId="0" borderId="0" xfId="0" applyFont="1" applyAlignment="1">
      <alignment horizontal="center" vertical="center"/>
    </xf>
    <xf numFmtId="0" fontId="0" fillId="0" borderId="0" xfId="0" applyBorder="1" applyAlignment="1">
      <alignment horizontal="center" vertical="center"/>
    </xf>
    <xf numFmtId="0" fontId="9" fillId="0" borderId="5" xfId="0" applyFont="1" applyBorder="1" applyAlignment="1">
      <alignment horizontal="center" vertical="center" textRotation="90"/>
    </xf>
    <xf numFmtId="0" fontId="9" fillId="0" borderId="3" xfId="0" applyFont="1" applyBorder="1" applyAlignment="1">
      <alignment horizontal="center" vertical="top" wrapText="1"/>
    </xf>
    <xf numFmtId="0" fontId="9" fillId="3" borderId="1" xfId="0" applyFont="1" applyFill="1" applyBorder="1" applyAlignment="1">
      <alignment horizontal="center" vertical="center" textRotation="90" wrapText="1"/>
    </xf>
    <xf numFmtId="0" fontId="9" fillId="3" borderId="4" xfId="0" applyFont="1" applyFill="1" applyBorder="1" applyAlignment="1">
      <alignment horizontal="center" vertical="center" wrapText="1"/>
    </xf>
    <xf numFmtId="0" fontId="9" fillId="0" borderId="4" xfId="0" applyFont="1" applyBorder="1" applyAlignment="1">
      <alignment horizontal="center" vertical="center" textRotation="90"/>
    </xf>
    <xf numFmtId="0" fontId="9" fillId="0" borderId="4" xfId="0"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wrapText="1"/>
    </xf>
    <xf numFmtId="0" fontId="18" fillId="0" borderId="0" xfId="0" applyNumberFormat="1" applyFont="1" applyAlignment="1">
      <alignment horizontal="center" vertical="center"/>
    </xf>
    <xf numFmtId="0" fontId="18" fillId="0" borderId="0" xfId="0" applyFont="1"/>
    <xf numFmtId="0" fontId="18" fillId="0" borderId="0" xfId="0" applyFont="1" applyAlignment="1">
      <alignment horizontal="center"/>
    </xf>
    <xf numFmtId="0" fontId="19" fillId="2" borderId="17" xfId="0" applyNumberFormat="1" applyFont="1" applyFill="1" applyBorder="1" applyAlignment="1">
      <alignment horizontal="center" vertical="center" wrapText="1"/>
    </xf>
    <xf numFmtId="0" fontId="19" fillId="2" borderId="18" xfId="0" applyNumberFormat="1" applyFont="1" applyFill="1" applyBorder="1" applyAlignment="1">
      <alignment horizontal="center" vertical="center" wrapText="1"/>
    </xf>
    <xf numFmtId="0" fontId="19" fillId="2" borderId="20" xfId="0" applyNumberFormat="1"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0" xfId="0" applyNumberFormat="1" applyFont="1" applyFill="1" applyBorder="1" applyAlignment="1">
      <alignment horizontal="center" vertical="center" wrapText="1"/>
    </xf>
    <xf numFmtId="0" fontId="18" fillId="0" borderId="4" xfId="0" applyFont="1" applyBorder="1" applyAlignment="1">
      <alignment vertical="center"/>
    </xf>
    <xf numFmtId="0" fontId="18" fillId="5" borderId="4" xfId="0" applyFont="1" applyFill="1" applyBorder="1" applyAlignment="1">
      <alignment horizontal="center" vertical="center" wrapText="1"/>
    </xf>
    <xf numFmtId="0" fontId="18" fillId="5" borderId="0" xfId="0" applyFont="1" applyFill="1" applyAlignment="1">
      <alignment horizontal="center" vertical="center"/>
    </xf>
    <xf numFmtId="0" fontId="18" fillId="5" borderId="0" xfId="0" applyNumberFormat="1" applyFont="1" applyFill="1" applyAlignment="1">
      <alignment horizontal="center" vertical="center"/>
    </xf>
    <xf numFmtId="0" fontId="18" fillId="5" borderId="0" xfId="0" applyFont="1" applyFill="1" applyAlignment="1">
      <alignment horizontal="left"/>
    </xf>
    <xf numFmtId="0" fontId="18" fillId="5" borderId="0" xfId="0" applyFont="1" applyFill="1" applyAlignment="1">
      <alignment horizontal="center"/>
    </xf>
    <xf numFmtId="0" fontId="0" fillId="5" borderId="0" xfId="0" applyFill="1"/>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21" fillId="0" borderId="6"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18" fillId="0" borderId="6" xfId="0" applyFont="1" applyBorder="1" applyAlignment="1">
      <alignment horizontal="center" vertical="center"/>
    </xf>
    <xf numFmtId="0" fontId="18" fillId="0" borderId="1" xfId="0" applyNumberFormat="1" applyFont="1" applyBorder="1" applyAlignment="1">
      <alignment horizontal="center" vertical="center"/>
    </xf>
    <xf numFmtId="0" fontId="18" fillId="0" borderId="23" xfId="0" applyFont="1" applyBorder="1" applyAlignment="1">
      <alignment horizontal="center" vertical="center" wrapText="1"/>
    </xf>
    <xf numFmtId="0" fontId="18" fillId="0" borderId="1" xfId="0" applyFont="1" applyBorder="1" applyAlignment="1">
      <alignment vertical="center"/>
    </xf>
    <xf numFmtId="0" fontId="18" fillId="5"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2"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18" fillId="0" borderId="1" xfId="0" applyNumberFormat="1" applyFont="1" applyBorder="1" applyAlignment="1">
      <alignment horizontal="center" vertical="center" wrapText="1"/>
    </xf>
    <xf numFmtId="0" fontId="21" fillId="3" borderId="1" xfId="0" applyFont="1" applyFill="1" applyBorder="1" applyAlignment="1">
      <alignment horizontal="center" vertical="center" wrapText="1"/>
    </xf>
    <xf numFmtId="0" fontId="18" fillId="0" borderId="1" xfId="0" applyFont="1" applyBorder="1" applyAlignment="1">
      <alignment horizontal="center" wrapText="1"/>
    </xf>
    <xf numFmtId="49" fontId="23" fillId="2" borderId="1" xfId="0" applyNumberFormat="1" applyFont="1" applyFill="1" applyBorder="1" applyAlignment="1" applyProtection="1">
      <alignment horizontal="center" vertical="center" wrapText="1"/>
      <protection locked="0"/>
    </xf>
    <xf numFmtId="0" fontId="22"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3" fillId="3" borderId="1" xfId="0" applyFont="1" applyFill="1" applyBorder="1" applyAlignment="1">
      <alignment horizontal="left" vertical="center"/>
    </xf>
    <xf numFmtId="0" fontId="23" fillId="6" borderId="1" xfId="2" applyFont="1" applyFill="1" applyBorder="1" applyAlignment="1">
      <alignment horizontal="center" vertical="center" wrapText="1"/>
    </xf>
    <xf numFmtId="0" fontId="23" fillId="6" borderId="1" xfId="2" applyNumberFormat="1" applyFont="1" applyFill="1" applyBorder="1" applyAlignment="1">
      <alignment horizontal="center" vertical="center" wrapText="1"/>
    </xf>
    <xf numFmtId="49" fontId="23" fillId="6" borderId="1" xfId="2" applyNumberFormat="1" applyFont="1" applyFill="1" applyBorder="1" applyAlignment="1">
      <alignment horizontal="center" vertical="center" wrapText="1"/>
    </xf>
    <xf numFmtId="0" fontId="23" fillId="6" borderId="5" xfId="2" applyFont="1" applyFill="1" applyBorder="1" applyAlignment="1">
      <alignment horizontal="center" vertical="center" wrapText="1"/>
    </xf>
    <xf numFmtId="2" fontId="23" fillId="2" borderId="1" xfId="0" applyNumberFormat="1" applyFont="1" applyFill="1" applyBorder="1" applyAlignment="1">
      <alignment horizontal="center" vertical="center" wrapText="1"/>
    </xf>
    <xf numFmtId="0" fontId="25" fillId="5" borderId="0" xfId="0" applyFont="1" applyFill="1" applyAlignment="1">
      <alignment horizontal="center" vertical="center"/>
    </xf>
    <xf numFmtId="0" fontId="23" fillId="0"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xf>
    <xf numFmtId="0" fontId="18" fillId="5" borderId="1" xfId="0" applyFont="1" applyFill="1" applyBorder="1" applyAlignment="1">
      <alignment horizontal="center" vertical="center"/>
    </xf>
    <xf numFmtId="0" fontId="0" fillId="0" borderId="0" xfId="0" applyFill="1"/>
    <xf numFmtId="0" fontId="18" fillId="0" borderId="1" xfId="0" applyFont="1" applyFill="1" applyBorder="1" applyAlignment="1">
      <alignment horizontal="center" vertical="center"/>
    </xf>
    <xf numFmtId="0" fontId="18" fillId="0" borderId="23"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6" fillId="2" borderId="1" xfId="0" applyNumberFormat="1" applyFont="1" applyFill="1" applyBorder="1" applyAlignment="1">
      <alignment horizontal="center" vertical="center" wrapText="1"/>
    </xf>
    <xf numFmtId="0" fontId="23" fillId="2" borderId="1" xfId="0" applyFont="1" applyFill="1" applyBorder="1" applyAlignment="1">
      <alignment horizontal="left" vertical="center" wrapText="1"/>
    </xf>
    <xf numFmtId="0" fontId="18" fillId="0" borderId="1" xfId="0" applyFont="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wrapText="1"/>
    </xf>
    <xf numFmtId="0" fontId="23" fillId="0" borderId="1" xfId="0" applyFont="1" applyBorder="1" applyAlignment="1">
      <alignment wrapText="1"/>
    </xf>
    <xf numFmtId="49" fontId="18" fillId="0" borderId="1" xfId="0" applyNumberFormat="1" applyFont="1" applyBorder="1" applyAlignment="1">
      <alignment horizontal="left"/>
    </xf>
    <xf numFmtId="0" fontId="18" fillId="0" borderId="1" xfId="0" applyFont="1" applyBorder="1" applyAlignment="1">
      <alignment horizontal="left" wrapText="1"/>
    </xf>
    <xf numFmtId="0" fontId="18" fillId="0" borderId="1" xfId="0" applyFont="1" applyBorder="1" applyAlignment="1">
      <alignment horizontal="left"/>
    </xf>
    <xf numFmtId="0" fontId="18" fillId="5" borderId="1" xfId="0" applyFont="1" applyFill="1" applyBorder="1" applyAlignment="1">
      <alignment horizontal="center" vertical="top" wrapText="1"/>
    </xf>
    <xf numFmtId="0" fontId="2" fillId="5" borderId="0" xfId="0" applyFont="1" applyFill="1" applyAlignment="1">
      <alignment horizontal="center" vertical="center"/>
    </xf>
    <xf numFmtId="49" fontId="18" fillId="0" borderId="1" xfId="0" applyNumberFormat="1" applyFont="1" applyBorder="1" applyAlignment="1">
      <alignment horizontal="center" vertical="center"/>
    </xf>
    <xf numFmtId="0" fontId="18" fillId="5" borderId="0" xfId="0" applyFont="1" applyFill="1"/>
    <xf numFmtId="49" fontId="21" fillId="0" borderId="6" xfId="0" applyNumberFormat="1" applyFont="1" applyFill="1" applyBorder="1" applyAlignment="1">
      <alignment horizontal="center" vertical="center" wrapText="1"/>
    </xf>
    <xf numFmtId="49" fontId="18" fillId="0" borderId="1" xfId="0" applyNumberFormat="1" applyFont="1" applyBorder="1" applyAlignment="1">
      <alignment horizontal="center" vertical="center" wrapText="1"/>
    </xf>
    <xf numFmtId="17" fontId="23" fillId="2" borderId="1" xfId="0" applyNumberFormat="1" applyFont="1" applyFill="1" applyBorder="1" applyAlignment="1">
      <alignment horizontal="left" vertical="center" wrapText="1"/>
    </xf>
    <xf numFmtId="0" fontId="7" fillId="5" borderId="0" xfId="0" applyFont="1" applyFill="1"/>
    <xf numFmtId="0" fontId="0" fillId="5" borderId="0" xfId="0" applyFill="1" applyAlignment="1">
      <alignment horizontal="center"/>
    </xf>
    <xf numFmtId="0" fontId="18" fillId="0" borderId="24" xfId="0" applyFont="1" applyBorder="1" applyAlignment="1">
      <alignment horizontal="center" vertical="center" wrapText="1"/>
    </xf>
    <xf numFmtId="0" fontId="7" fillId="0" borderId="0" xfId="0" applyFont="1" applyFill="1" applyAlignment="1">
      <alignment horizontal="center" vertical="center"/>
    </xf>
    <xf numFmtId="0" fontId="18" fillId="0" borderId="6" xfId="0" applyFont="1" applyFill="1" applyBorder="1" applyAlignment="1">
      <alignment horizontal="center" vertical="center"/>
    </xf>
    <xf numFmtId="0" fontId="21" fillId="0" borderId="1" xfId="0" applyFont="1" applyFill="1" applyBorder="1" applyAlignment="1">
      <alignment horizontal="center" vertical="center"/>
    </xf>
    <xf numFmtId="0" fontId="18" fillId="0" borderId="0" xfId="0" applyFont="1" applyFill="1" applyBorder="1" applyAlignment="1">
      <alignment horizontal="center" vertical="center" wrapText="1"/>
    </xf>
    <xf numFmtId="0" fontId="21" fillId="0" borderId="1"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7" borderId="1" xfId="0" applyFont="1" applyFill="1" applyBorder="1" applyAlignment="1">
      <alignment horizontal="center" vertical="center" wrapText="1"/>
    </xf>
    <xf numFmtId="0" fontId="22" fillId="7" borderId="1" xfId="0" applyNumberFormat="1" applyFont="1" applyFill="1" applyBorder="1" applyAlignment="1">
      <alignment horizontal="center" vertical="center" wrapText="1"/>
    </xf>
    <xf numFmtId="17" fontId="22" fillId="7" borderId="1" xfId="0" applyNumberFormat="1" applyFont="1" applyFill="1" applyBorder="1" applyAlignment="1">
      <alignment horizontal="center" vertical="center" wrapText="1"/>
    </xf>
    <xf numFmtId="0"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vertical="center" wrapText="1"/>
    </xf>
    <xf numFmtId="0" fontId="18" fillId="0" borderId="1" xfId="0" applyFont="1" applyBorder="1" applyAlignment="1">
      <alignment vertical="center" wrapText="1"/>
    </xf>
    <xf numFmtId="0" fontId="18" fillId="5" borderId="0" xfId="0" applyFont="1" applyFill="1" applyAlignment="1">
      <alignment vertical="center"/>
    </xf>
    <xf numFmtId="0" fontId="18" fillId="0" borderId="6" xfId="0" applyFont="1" applyBorder="1" applyAlignment="1">
      <alignment horizontal="center" vertical="center" wrapText="1"/>
    </xf>
    <xf numFmtId="17" fontId="18" fillId="0" borderId="1" xfId="0" applyNumberFormat="1" applyFont="1" applyBorder="1" applyAlignment="1">
      <alignment horizontal="center" vertical="center" wrapText="1"/>
    </xf>
    <xf numFmtId="0" fontId="18" fillId="0" borderId="6" xfId="0" applyFont="1" applyFill="1" applyBorder="1" applyAlignment="1">
      <alignment horizontal="center" vertical="center" wrapText="1"/>
    </xf>
    <xf numFmtId="0" fontId="21" fillId="0" borderId="1" xfId="0" applyNumberFormat="1" applyFont="1" applyBorder="1" applyAlignment="1">
      <alignment horizontal="center" vertical="center" wrapText="1"/>
    </xf>
    <xf numFmtId="49" fontId="18" fillId="0" borderId="1" xfId="0" applyNumberFormat="1" applyFont="1" applyFill="1" applyBorder="1" applyAlignment="1">
      <alignment horizontal="center" vertical="center"/>
    </xf>
    <xf numFmtId="0" fontId="23" fillId="2" borderId="0" xfId="0" applyFont="1" applyFill="1" applyBorder="1" applyAlignment="1">
      <alignment horizontal="center" vertical="center" wrapText="1"/>
    </xf>
    <xf numFmtId="0" fontId="18" fillId="0" borderId="4" xfId="0" applyNumberFormat="1" applyFont="1" applyBorder="1" applyAlignment="1">
      <alignment horizontal="center" vertical="center"/>
    </xf>
    <xf numFmtId="0" fontId="21" fillId="0" borderId="2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17" fillId="5" borderId="0" xfId="0" applyFont="1" applyFill="1" applyAlignment="1">
      <alignment horizontal="center"/>
    </xf>
    <xf numFmtId="0" fontId="23" fillId="0" borderId="1" xfId="0" applyNumberFormat="1" applyFont="1" applyBorder="1" applyAlignment="1">
      <alignment horizontal="center" vertical="center" wrapText="1"/>
    </xf>
    <xf numFmtId="0" fontId="18" fillId="0" borderId="1" xfId="0" applyFont="1" applyFill="1" applyBorder="1" applyAlignment="1">
      <alignment horizontal="center" vertical="top" wrapText="1"/>
    </xf>
    <xf numFmtId="0" fontId="22" fillId="0" borderId="1" xfId="0" applyFont="1" applyFill="1" applyBorder="1" applyAlignment="1">
      <alignment horizontal="center" vertical="top" wrapText="1"/>
    </xf>
    <xf numFmtId="2" fontId="18" fillId="0" borderId="1" xfId="0" applyNumberFormat="1"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25" xfId="0" applyNumberFormat="1" applyFont="1" applyBorder="1" applyAlignment="1">
      <alignment horizontal="center" vertical="center"/>
    </xf>
    <xf numFmtId="49" fontId="23" fillId="2" borderId="4" xfId="0" applyNumberFormat="1" applyFont="1" applyFill="1" applyBorder="1" applyAlignment="1">
      <alignment horizontal="center" vertical="center" wrapText="1"/>
    </xf>
    <xf numFmtId="0" fontId="18" fillId="0" borderId="4" xfId="0" applyFont="1" applyBorder="1" applyAlignment="1">
      <alignment horizontal="center" vertical="center"/>
    </xf>
    <xf numFmtId="0" fontId="18" fillId="0" borderId="5" xfId="0" applyNumberFormat="1" applyFont="1" applyBorder="1" applyAlignment="1">
      <alignment horizontal="center" vertical="center"/>
    </xf>
    <xf numFmtId="0" fontId="21" fillId="7" borderId="6" xfId="0" applyFont="1" applyFill="1" applyBorder="1" applyAlignment="1">
      <alignment horizontal="center" vertical="center" wrapText="1"/>
    </xf>
    <xf numFmtId="0" fontId="21" fillId="7" borderId="1" xfId="0" applyFont="1" applyFill="1" applyBorder="1" applyAlignment="1">
      <alignment horizontal="center" vertical="center" wrapText="1"/>
    </xf>
    <xf numFmtId="49" fontId="21" fillId="7" borderId="6" xfId="0" applyNumberFormat="1" applyFont="1" applyFill="1" applyBorder="1" applyAlignment="1">
      <alignment horizontal="center" vertical="center" wrapText="1"/>
    </xf>
    <xf numFmtId="0" fontId="21" fillId="7" borderId="1" xfId="0" applyFont="1" applyFill="1" applyBorder="1" applyAlignment="1">
      <alignment horizontal="left" vertical="center" wrapText="1"/>
    </xf>
    <xf numFmtId="0" fontId="17" fillId="5" borderId="0" xfId="0" applyFont="1" applyFill="1"/>
    <xf numFmtId="17" fontId="23" fillId="2" borderId="1" xfId="0" applyNumberFormat="1" applyFont="1" applyFill="1" applyBorder="1" applyAlignment="1">
      <alignment horizontal="center" vertical="center" wrapText="1"/>
    </xf>
    <xf numFmtId="0" fontId="21" fillId="0" borderId="1" xfId="3" applyFont="1" applyFill="1" applyBorder="1" applyAlignment="1" applyProtection="1">
      <alignment horizontal="center" vertical="center" wrapText="1"/>
    </xf>
    <xf numFmtId="0" fontId="18" fillId="5" borderId="1" xfId="0" applyFont="1" applyFill="1" applyBorder="1" applyAlignment="1">
      <alignment horizontal="center" wrapText="1"/>
    </xf>
    <xf numFmtId="0" fontId="18" fillId="5" borderId="0" xfId="0" applyFont="1" applyFill="1" applyAlignment="1"/>
    <xf numFmtId="0" fontId="0" fillId="5" borderId="0" xfId="0" applyFill="1" applyAlignment="1"/>
    <xf numFmtId="0" fontId="17" fillId="5" borderId="0" xfId="0" applyFont="1" applyFill="1" applyAlignment="1"/>
    <xf numFmtId="0" fontId="18" fillId="0" borderId="1" xfId="0" applyFont="1" applyBorder="1" applyAlignment="1">
      <alignment horizontal="center" vertical="top" wrapText="1"/>
    </xf>
    <xf numFmtId="49" fontId="22" fillId="0" borderId="1" xfId="0" applyNumberFormat="1" applyFont="1" applyBorder="1" applyAlignment="1">
      <alignment horizontal="center" vertical="top" wrapText="1"/>
    </xf>
    <xf numFmtId="0" fontId="22" fillId="0" borderId="1" xfId="0" applyFont="1" applyBorder="1" applyAlignment="1">
      <alignment horizontal="center" vertical="top" wrapText="1"/>
    </xf>
    <xf numFmtId="0" fontId="30" fillId="2" borderId="1" xfId="0" applyFont="1" applyFill="1" applyBorder="1" applyAlignment="1">
      <alignment horizontal="center" vertical="center" wrapText="1"/>
    </xf>
    <xf numFmtId="0" fontId="23" fillId="2" borderId="6" xfId="0"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21" fillId="2"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5" xfId="0" applyFont="1" applyBorder="1" applyAlignment="1">
      <alignment horizontal="center" vertical="center" wrapText="1"/>
    </xf>
    <xf numFmtId="49" fontId="23" fillId="0" borderId="1" xfId="0" applyNumberFormat="1" applyFont="1" applyFill="1" applyBorder="1" applyAlignment="1">
      <alignment horizontal="center" vertical="center" wrapText="1"/>
    </xf>
    <xf numFmtId="1" fontId="18" fillId="5" borderId="0" xfId="0" applyNumberFormat="1" applyFont="1" applyFill="1" applyAlignment="1">
      <alignment horizontal="center" vertical="center"/>
    </xf>
    <xf numFmtId="1" fontId="21" fillId="0" borderId="1"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xf>
    <xf numFmtId="0" fontId="22" fillId="0" borderId="0" xfId="0" applyFont="1" applyFill="1" applyAlignment="1">
      <alignment horizontal="center" vertical="center" wrapText="1"/>
    </xf>
    <xf numFmtId="0" fontId="32" fillId="0" borderId="1" xfId="0" applyFont="1" applyFill="1" applyBorder="1" applyAlignment="1">
      <alignment horizontal="center" vertical="center" wrapText="1"/>
    </xf>
    <xf numFmtId="0" fontId="0" fillId="5" borderId="0" xfId="0" applyFill="1" applyAlignment="1">
      <alignment horizontal="center" vertical="center"/>
    </xf>
    <xf numFmtId="0" fontId="21" fillId="0" borderId="6" xfId="0" applyFont="1" applyBorder="1" applyAlignment="1">
      <alignment horizontal="center" vertical="center" wrapText="1"/>
    </xf>
    <xf numFmtId="49" fontId="18" fillId="0" borderId="6" xfId="0" applyNumberFormat="1" applyFont="1" applyBorder="1" applyAlignment="1">
      <alignment horizontal="center" vertical="center"/>
    </xf>
    <xf numFmtId="0" fontId="23" fillId="2" borderId="0" xfId="0" applyNumberFormat="1" applyFont="1" applyFill="1" applyBorder="1" applyAlignment="1">
      <alignment horizontal="center" vertical="center" wrapText="1"/>
    </xf>
    <xf numFmtId="0" fontId="18" fillId="0" borderId="2" xfId="0" applyNumberFormat="1" applyFont="1" applyBorder="1" applyAlignment="1">
      <alignment horizontal="center" vertical="center"/>
    </xf>
    <xf numFmtId="0" fontId="18" fillId="3" borderId="6" xfId="0" applyFont="1" applyFill="1" applyBorder="1" applyAlignment="1">
      <alignment horizontal="center" vertical="center"/>
    </xf>
    <xf numFmtId="0" fontId="21" fillId="3" borderId="6"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49" fontId="21" fillId="3" borderId="1" xfId="0" applyNumberFormat="1"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31" xfId="0" applyFont="1" applyFill="1" applyBorder="1" applyAlignment="1">
      <alignment horizontal="center" vertical="center" wrapText="1"/>
    </xf>
    <xf numFmtId="49" fontId="21" fillId="3" borderId="23" xfId="0" applyNumberFormat="1"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18" fillId="5" borderId="23" xfId="0" applyFont="1" applyFill="1" applyBorder="1" applyAlignment="1">
      <alignment horizontal="center"/>
    </xf>
    <xf numFmtId="0" fontId="23" fillId="2" borderId="1" xfId="0" applyFont="1" applyFill="1" applyBorder="1" applyAlignment="1">
      <alignment horizontal="center" vertical="top" wrapText="1"/>
    </xf>
    <xf numFmtId="0" fontId="0" fillId="0" borderId="0" xfId="0" applyAlignment="1">
      <alignment horizontal="center"/>
    </xf>
    <xf numFmtId="0" fontId="18" fillId="0" borderId="33" xfId="0" applyFont="1" applyBorder="1" applyAlignment="1">
      <alignment horizontal="center" vertical="center"/>
    </xf>
    <xf numFmtId="0" fontId="23" fillId="2" borderId="4" xfId="0" applyFont="1" applyFill="1" applyBorder="1" applyAlignment="1">
      <alignment horizontal="center" vertical="center" wrapText="1"/>
    </xf>
    <xf numFmtId="0" fontId="18" fillId="0" borderId="24"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18" fillId="0" borderId="1" xfId="0" applyFont="1" applyFill="1" applyBorder="1" applyAlignment="1">
      <alignment horizontal="center" vertical="center" wrapText="1" shrinkToFit="1"/>
    </xf>
    <xf numFmtId="0" fontId="0" fillId="0" borderId="0" xfId="0" applyFont="1" applyFill="1"/>
    <xf numFmtId="0" fontId="33" fillId="0" borderId="1" xfId="0" applyNumberFormat="1" applyFont="1" applyBorder="1" applyAlignment="1">
      <alignment horizontal="center" vertical="center" wrapText="1"/>
    </xf>
    <xf numFmtId="0" fontId="23" fillId="0" borderId="1" xfId="0" applyFont="1" applyFill="1" applyBorder="1" applyAlignment="1">
      <alignment horizontal="left" vertical="center" wrapText="1"/>
    </xf>
    <xf numFmtId="0" fontId="18" fillId="0" borderId="1" xfId="0" applyFont="1" applyFill="1" applyBorder="1" applyAlignment="1">
      <alignment horizontal="justify" vertical="center"/>
    </xf>
    <xf numFmtId="0" fontId="22" fillId="0" borderId="1" xfId="4" applyFont="1" applyFill="1" applyBorder="1" applyAlignment="1">
      <alignment horizontal="center" vertical="center" wrapText="1"/>
    </xf>
    <xf numFmtId="0" fontId="22" fillId="0" borderId="1" xfId="4" applyNumberFormat="1" applyFont="1" applyFill="1" applyBorder="1" applyAlignment="1">
      <alignment horizontal="center" vertical="center" wrapText="1"/>
    </xf>
    <xf numFmtId="0" fontId="22" fillId="0" borderId="1" xfId="4" applyFont="1" applyFill="1" applyBorder="1" applyAlignment="1">
      <alignment horizontal="left" vertical="center" wrapText="1"/>
    </xf>
    <xf numFmtId="0" fontId="23" fillId="2" borderId="6"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49" fontId="18" fillId="5" borderId="0" xfId="0" applyNumberFormat="1" applyFont="1" applyFill="1" applyAlignment="1">
      <alignment horizontal="center"/>
    </xf>
    <xf numFmtId="49" fontId="18" fillId="0" borderId="1" xfId="0" applyNumberFormat="1" applyFont="1" applyBorder="1" applyAlignment="1">
      <alignment horizontal="center" vertical="top" wrapText="1"/>
    </xf>
    <xf numFmtId="0" fontId="18" fillId="5" borderId="16" xfId="0" applyFont="1" applyFill="1" applyBorder="1" applyAlignment="1">
      <alignment horizontal="center" vertical="center" wrapText="1"/>
    </xf>
    <xf numFmtId="0" fontId="18" fillId="0" borderId="1" xfId="0" applyFont="1" applyFill="1" applyBorder="1" applyAlignment="1">
      <alignment horizontal="center" wrapText="1"/>
    </xf>
    <xf numFmtId="0" fontId="18" fillId="2"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4" xfId="0" applyNumberFormat="1" applyFont="1" applyFill="1" applyBorder="1" applyAlignment="1">
      <alignment horizontal="center" vertical="center" wrapText="1"/>
    </xf>
    <xf numFmtId="0" fontId="18" fillId="5" borderId="23" xfId="0" applyNumberFormat="1" applyFont="1" applyFill="1" applyBorder="1" applyAlignment="1">
      <alignment horizontal="center" vertical="center" wrapText="1"/>
    </xf>
    <xf numFmtId="0" fontId="22" fillId="0" borderId="1" xfId="1" applyNumberFormat="1" applyFont="1" applyBorder="1" applyAlignment="1">
      <alignment horizontal="center" vertical="center" wrapText="1"/>
    </xf>
    <xf numFmtId="0" fontId="21" fillId="0" borderId="1" xfId="0" applyFont="1" applyFill="1" applyBorder="1" applyAlignment="1">
      <alignment horizontal="center" vertical="center" wrapText="1" shrinkToFit="1"/>
    </xf>
    <xf numFmtId="0" fontId="21" fillId="7" borderId="1" xfId="0" applyFont="1" applyFill="1" applyBorder="1" applyAlignment="1">
      <alignment horizontal="center" vertical="center" wrapText="1" shrinkToFit="1"/>
    </xf>
    <xf numFmtId="0" fontId="22" fillId="0" borderId="23" xfId="0" applyFont="1" applyBorder="1" applyAlignment="1">
      <alignment horizontal="center" vertical="center" wrapText="1"/>
    </xf>
    <xf numFmtId="0" fontId="18" fillId="0" borderId="23" xfId="0" applyNumberFormat="1" applyFont="1" applyBorder="1" applyAlignment="1">
      <alignment horizontal="center" vertical="center" wrapText="1"/>
    </xf>
    <xf numFmtId="49" fontId="18" fillId="0" borderId="23" xfId="0" applyNumberFormat="1" applyFont="1" applyBorder="1" applyAlignment="1">
      <alignment horizontal="center" vertical="center" wrapText="1"/>
    </xf>
    <xf numFmtId="0" fontId="23" fillId="2" borderId="23" xfId="0" applyFont="1" applyFill="1" applyBorder="1" applyAlignment="1">
      <alignment horizontal="center" vertical="center" wrapText="1"/>
    </xf>
    <xf numFmtId="0" fontId="18" fillId="5" borderId="0" xfId="0" applyFont="1" applyFill="1" applyBorder="1" applyAlignment="1">
      <alignment horizontal="center" vertical="center"/>
    </xf>
    <xf numFmtId="0" fontId="18" fillId="5" borderId="0" xfId="0" applyFont="1" applyFill="1" applyBorder="1" applyAlignment="1">
      <alignment horizontal="center" vertical="center" wrapText="1"/>
    </xf>
    <xf numFmtId="0" fontId="18" fillId="5" borderId="0" xfId="0" applyNumberFormat="1" applyFont="1" applyFill="1" applyBorder="1" applyAlignment="1">
      <alignment horizontal="center" vertical="center" wrapText="1"/>
    </xf>
    <xf numFmtId="0" fontId="18" fillId="5" borderId="0" xfId="0" applyFont="1" applyFill="1" applyBorder="1" applyAlignment="1">
      <alignment horizontal="center"/>
    </xf>
    <xf numFmtId="0" fontId="0" fillId="5" borderId="0" xfId="0" applyFill="1" applyBorder="1" applyAlignment="1">
      <alignment horizontal="center"/>
    </xf>
    <xf numFmtId="0" fontId="18" fillId="0" borderId="0" xfId="0" applyFont="1" applyBorder="1" applyAlignment="1">
      <alignment horizontal="center" vertical="center" wrapText="1"/>
    </xf>
    <xf numFmtId="0" fontId="18" fillId="0" borderId="0" xfId="0" applyNumberFormat="1" applyFont="1" applyBorder="1" applyAlignment="1">
      <alignment horizontal="center" vertical="center" wrapText="1"/>
    </xf>
    <xf numFmtId="0" fontId="18" fillId="0" borderId="0" xfId="0" applyFont="1" applyBorder="1" applyAlignment="1">
      <alignment horizontal="center" vertical="top" wrapText="1"/>
    </xf>
    <xf numFmtId="0" fontId="0" fillId="0" borderId="0" xfId="0" applyBorder="1"/>
    <xf numFmtId="2" fontId="18" fillId="0" borderId="1" xfId="0" applyNumberFormat="1" applyFont="1" applyBorder="1" applyAlignment="1">
      <alignment horizontal="center" vertical="center" wrapText="1"/>
    </xf>
    <xf numFmtId="0" fontId="21" fillId="2" borderId="6"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35" fillId="2" borderId="1"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6" borderId="1" xfId="0" applyFont="1" applyFill="1" applyBorder="1" applyAlignment="1">
      <alignment horizontal="center" vertical="center" wrapText="1"/>
    </xf>
    <xf numFmtId="0" fontId="35" fillId="6" borderId="1" xfId="0" applyNumberFormat="1" applyFont="1" applyFill="1" applyBorder="1" applyAlignment="1">
      <alignment horizontal="center" vertical="center" wrapText="1"/>
    </xf>
    <xf numFmtId="0" fontId="21" fillId="6" borderId="1" xfId="0" applyNumberFormat="1" applyFont="1" applyFill="1" applyBorder="1" applyAlignment="1">
      <alignment horizontal="center" vertical="center" wrapText="1"/>
    </xf>
    <xf numFmtId="49" fontId="21" fillId="0" borderId="1" xfId="0" applyNumberFormat="1" applyFont="1" applyBorder="1" applyAlignment="1">
      <alignment horizontal="center" vertical="center" wrapText="1"/>
    </xf>
    <xf numFmtId="0" fontId="18" fillId="0" borderId="23" xfId="0" applyFont="1" applyFill="1" applyBorder="1" applyAlignment="1">
      <alignment horizontal="center" vertical="center"/>
    </xf>
    <xf numFmtId="0" fontId="18" fillId="0" borderId="23" xfId="0" applyFont="1" applyBorder="1" applyAlignment="1">
      <alignment horizontal="center" wrapText="1"/>
    </xf>
    <xf numFmtId="0" fontId="18" fillId="0" borderId="23" xfId="0" applyFont="1" applyBorder="1" applyAlignment="1">
      <alignment horizontal="center" vertical="center"/>
    </xf>
    <xf numFmtId="0" fontId="21" fillId="0" borderId="23" xfId="0" applyFont="1" applyFill="1" applyBorder="1" applyAlignment="1">
      <alignment horizontal="left" vertical="center" wrapText="1"/>
    </xf>
    <xf numFmtId="0" fontId="21" fillId="0" borderId="23" xfId="0" applyNumberFormat="1" applyFont="1" applyFill="1" applyBorder="1" applyAlignment="1">
      <alignment horizontal="left" vertical="center" wrapText="1"/>
    </xf>
    <xf numFmtId="0" fontId="18" fillId="8" borderId="1" xfId="0" applyFont="1" applyFill="1" applyBorder="1" applyAlignment="1">
      <alignment horizontal="center" vertical="center"/>
    </xf>
    <xf numFmtId="0" fontId="18" fillId="8" borderId="1" xfId="0" applyFont="1" applyFill="1" applyBorder="1" applyAlignment="1">
      <alignment horizontal="center" wrapText="1"/>
    </xf>
    <xf numFmtId="0" fontId="18" fillId="8" borderId="1" xfId="0" applyFont="1" applyFill="1" applyBorder="1" applyAlignment="1">
      <alignment horizontal="center" vertical="center" wrapText="1"/>
    </xf>
    <xf numFmtId="1" fontId="18" fillId="8" borderId="1" xfId="0" applyNumberFormat="1" applyFont="1" applyFill="1" applyBorder="1" applyAlignment="1">
      <alignment horizontal="center" vertical="center"/>
    </xf>
    <xf numFmtId="0" fontId="18" fillId="8" borderId="1" xfId="0" applyFont="1" applyFill="1" applyBorder="1"/>
    <xf numFmtId="0" fontId="18" fillId="8" borderId="1" xfId="0" applyFont="1" applyFill="1" applyBorder="1" applyAlignment="1">
      <alignment horizontal="center"/>
    </xf>
    <xf numFmtId="0" fontId="36" fillId="8" borderId="0" xfId="0" applyFont="1" applyFill="1"/>
    <xf numFmtId="1" fontId="18" fillId="0" borderId="0" xfId="0" applyNumberFormat="1" applyFont="1" applyAlignment="1">
      <alignment horizontal="center" vertical="center"/>
    </xf>
    <xf numFmtId="0" fontId="8" fillId="0" borderId="0"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wrapText="1"/>
    </xf>
    <xf numFmtId="2" fontId="9" fillId="0" borderId="1" xfId="0" applyNumberFormat="1" applyFont="1" applyBorder="1" applyAlignment="1">
      <alignment horizontal="justify" vertical="top" wrapText="1"/>
    </xf>
    <xf numFmtId="0" fontId="38" fillId="0" borderId="0" xfId="0" applyFont="1"/>
    <xf numFmtId="0" fontId="11" fillId="0" borderId="1" xfId="0" applyFont="1" applyBorder="1" applyAlignment="1">
      <alignment horizontal="center" vertical="top" wrapText="1"/>
    </xf>
    <xf numFmtId="0" fontId="39" fillId="0" borderId="1" xfId="0" applyFont="1" applyBorder="1" applyAlignment="1">
      <alignment horizontal="center" vertical="center"/>
    </xf>
    <xf numFmtId="0" fontId="8" fillId="0" borderId="0" xfId="0" applyFont="1" applyBorder="1" applyAlignment="1">
      <alignment vertical="center" wrapText="1"/>
    </xf>
    <xf numFmtId="0" fontId="10" fillId="0" borderId="0" xfId="0" applyFont="1" applyAlignment="1">
      <alignment horizontal="left" vertical="top"/>
    </xf>
    <xf numFmtId="0" fontId="15" fillId="4" borderId="2" xfId="0" applyFont="1" applyFill="1" applyBorder="1" applyAlignment="1">
      <alignment horizontal="center" vertical="top" wrapText="1"/>
    </xf>
    <xf numFmtId="0" fontId="15" fillId="4" borderId="6" xfId="0" applyFont="1" applyFill="1" applyBorder="1" applyAlignment="1">
      <alignment horizontal="center" vertical="top" wrapText="1"/>
    </xf>
    <xf numFmtId="0" fontId="13" fillId="4" borderId="2" xfId="0" applyFont="1" applyFill="1" applyBorder="1" applyAlignment="1">
      <alignment horizontal="center" vertical="top" wrapText="1"/>
    </xf>
    <xf numFmtId="0" fontId="13" fillId="4" borderId="6" xfId="0" applyFont="1" applyFill="1" applyBorder="1" applyAlignment="1">
      <alignment horizontal="center" vertical="top" wrapText="1"/>
    </xf>
    <xf numFmtId="0" fontId="8"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textRotation="90" wrapText="1"/>
    </xf>
    <xf numFmtId="2" fontId="11" fillId="0" borderId="1" xfId="0" applyNumberFormat="1" applyFont="1" applyBorder="1" applyAlignment="1">
      <alignment horizontal="center" vertical="center" textRotation="90" wrapText="1"/>
    </xf>
    <xf numFmtId="0" fontId="8" fillId="4" borderId="2" xfId="0" applyFont="1" applyFill="1" applyBorder="1" applyAlignment="1">
      <alignment horizontal="center" vertical="top" wrapText="1"/>
    </xf>
    <xf numFmtId="0" fontId="8" fillId="4" borderId="6" xfId="0" applyFont="1" applyFill="1" applyBorder="1" applyAlignment="1">
      <alignment horizontal="center" vertical="top" wrapText="1"/>
    </xf>
    <xf numFmtId="0" fontId="5" fillId="0" borderId="0" xfId="0" applyFont="1" applyAlignment="1">
      <alignment horizontal="left" vertical="top" wrapText="1"/>
    </xf>
    <xf numFmtId="0" fontId="14" fillId="0" borderId="0"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8" fillId="0" borderId="0" xfId="0" applyFont="1" applyAlignment="1">
      <alignment horizontal="center" vertical="center" wrapText="1"/>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19" fillId="0" borderId="11"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19" fillId="0" borderId="9"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9" xfId="0" applyFont="1" applyBorder="1" applyAlignment="1">
      <alignment horizontal="center" vertical="center" wrapText="1"/>
    </xf>
    <xf numFmtId="0" fontId="8" fillId="0" borderId="0" xfId="0" applyFont="1" applyBorder="1" applyAlignment="1">
      <alignment horizontal="center"/>
    </xf>
    <xf numFmtId="0" fontId="37" fillId="4" borderId="5"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6" xfId="0" applyFont="1" applyFill="1" applyBorder="1" applyAlignment="1">
      <alignment horizontal="center" vertical="center" wrapText="1"/>
    </xf>
  </cellXfs>
  <cellStyles count="5">
    <cellStyle name="Excel Built-in Normal" xfId="4"/>
    <cellStyle name="Гиперссылка" xfId="3" builtinId="8"/>
    <cellStyle name="Денежный" xfId="1" builtinId="4"/>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1054;&#1087;&#1077;&#1088;&#1072;&#1090;&#1086;&#1088;\Downloads\&#1056;&#1077;&#1077;&#1089;&#1090;&#1088;%20&#1076;&#1085;&#1077;&#1074;&#1085;&#1099;&#1093;%20&#1083;&#1072;&#1075;&#1077;&#1088;&#1077;&#1081;%202017%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efreshError="1">
        <row r="8">
          <cell r="R8" t="str">
            <v>Спортивная площадка, спортивный зал, библиотека, игровая комната, музей, кабинет безопасности дорожного движения.</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star-sosh@ya.ru" TargetMode="External"/><Relationship Id="rId13" Type="http://schemas.openxmlformats.org/officeDocument/2006/relationships/hyperlink" Target="mailto:ostr80@mail.ru" TargetMode="External"/><Relationship Id="rId3" Type="http://schemas.openxmlformats.org/officeDocument/2006/relationships/hyperlink" Target="mailto:kzch@inbox.ru" TargetMode="External"/><Relationship Id="rId7" Type="http://schemas.openxmlformats.org/officeDocument/2006/relationships/hyperlink" Target="mailto:post_rcsh@mail.ru" TargetMode="External"/><Relationship Id="rId12" Type="http://schemas.openxmlformats.org/officeDocument/2006/relationships/hyperlink" Target="mailto:grush.oosh20@yandex.ru" TargetMode="External"/><Relationship Id="rId17" Type="http://schemas.openxmlformats.org/officeDocument/2006/relationships/printerSettings" Target="../printerSettings/printerSettings3.bin"/><Relationship Id="rId2" Type="http://schemas.openxmlformats.org/officeDocument/2006/relationships/hyperlink" Target="mailto:schooldon13@yandex.ru" TargetMode="External"/><Relationship Id="rId16" Type="http://schemas.openxmlformats.org/officeDocument/2006/relationships/hyperlink" Target="mailto:gimnasy3@gmail.com" TargetMode="External"/><Relationship Id="rId1" Type="http://schemas.openxmlformats.org/officeDocument/2006/relationships/hyperlink" Target="mailto:mousosh40@mail.ru" TargetMode="External"/><Relationship Id="rId6" Type="http://schemas.openxmlformats.org/officeDocument/2006/relationships/hyperlink" Target="mailto:grush@pochta.ru" TargetMode="External"/><Relationship Id="rId11" Type="http://schemas.openxmlformats.org/officeDocument/2006/relationships/hyperlink" Target="mailto:mishkinseitl@mail.ru" TargetMode="External"/><Relationship Id="rId5" Type="http://schemas.openxmlformats.org/officeDocument/2006/relationships/hyperlink" Target="mailto:moulog73@yandex.ru" TargetMode="External"/><Relationship Id="rId15" Type="http://schemas.openxmlformats.org/officeDocument/2006/relationships/hyperlink" Target="mailto:krasnovdir@yandex.ru" TargetMode="External"/><Relationship Id="rId10" Type="http://schemas.openxmlformats.org/officeDocument/2006/relationships/hyperlink" Target="mailto:divns27@mail.ru" TargetMode="External"/><Relationship Id="rId4" Type="http://schemas.openxmlformats.org/officeDocument/2006/relationships/hyperlink" Target="mailto:as2-aksay@mail.ru" TargetMode="External"/><Relationship Id="rId9" Type="http://schemas.openxmlformats.org/officeDocument/2006/relationships/hyperlink" Target="mailto:lenihskayashkola@yandex.ru" TargetMode="External"/><Relationship Id="rId14" Type="http://schemas.openxmlformats.org/officeDocument/2006/relationships/hyperlink" Target="mailto:alexandrowka@yandex.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5"/>
  <sheetViews>
    <sheetView zoomScale="80" zoomScaleNormal="80" workbookViewId="0">
      <pane ySplit="6" topLeftCell="A37" activePane="bottomLeft" state="frozen"/>
      <selection pane="bottomLeft" activeCell="A2" sqref="A2:XFD2"/>
    </sheetView>
  </sheetViews>
  <sheetFormatPr defaultRowHeight="15" x14ac:dyDescent="0.25"/>
  <cols>
    <col min="1" max="1" width="5.7109375" style="43" customWidth="1"/>
    <col min="2" max="2" width="26.28515625" style="6" customWidth="1"/>
    <col min="3" max="3" width="2.85546875" style="2" customWidth="1"/>
    <col min="4" max="4" width="20.28515625" style="5" customWidth="1"/>
    <col min="5" max="5" width="30.140625" style="5" customWidth="1"/>
    <col min="6" max="6" width="18.140625" style="5" customWidth="1"/>
    <col min="7" max="7" width="8.5703125" style="2" customWidth="1"/>
    <col min="8" max="8" width="52.7109375" style="5" customWidth="1"/>
    <col min="9" max="9" width="6.28515625" style="7" customWidth="1"/>
    <col min="10" max="10" width="10.42578125" style="2" customWidth="1"/>
    <col min="11" max="11" width="47.42578125" style="5" customWidth="1"/>
    <col min="12" max="13" width="15.5703125" style="3" customWidth="1"/>
    <col min="14" max="14" width="11.7109375" style="3" customWidth="1"/>
    <col min="15" max="15" width="10.42578125" style="3" customWidth="1"/>
    <col min="16" max="16" width="20.7109375" style="8" customWidth="1"/>
  </cols>
  <sheetData>
    <row r="2" spans="1:16" ht="21" customHeight="1" x14ac:dyDescent="0.25">
      <c r="A2" s="44"/>
      <c r="B2" s="296" t="s">
        <v>325</v>
      </c>
      <c r="C2" s="296"/>
      <c r="D2" s="296"/>
      <c r="E2" s="296"/>
      <c r="F2" s="296"/>
      <c r="G2" s="296"/>
      <c r="H2" s="296"/>
      <c r="I2" s="296"/>
      <c r="J2" s="296"/>
      <c r="K2" s="296"/>
      <c r="L2" s="296"/>
      <c r="M2" s="296"/>
      <c r="N2" s="296"/>
      <c r="O2" s="296"/>
    </row>
    <row r="3" spans="1:16" ht="22.5" customHeight="1" x14ac:dyDescent="0.25">
      <c r="A3" s="44"/>
      <c r="B3" s="296" t="s">
        <v>228</v>
      </c>
      <c r="C3" s="296"/>
      <c r="D3" s="296"/>
      <c r="E3" s="296"/>
      <c r="F3" s="296"/>
      <c r="G3" s="296"/>
      <c r="H3" s="296"/>
      <c r="I3" s="296"/>
      <c r="J3" s="296"/>
      <c r="K3" s="296"/>
      <c r="L3" s="296"/>
      <c r="M3" s="296"/>
      <c r="N3" s="296"/>
      <c r="O3" s="296"/>
    </row>
    <row r="4" spans="1:16" ht="15.75" customHeight="1" x14ac:dyDescent="0.25">
      <c r="A4" s="11"/>
      <c r="B4" s="13"/>
      <c r="C4" s="13"/>
      <c r="D4" s="13"/>
      <c r="E4" s="13"/>
      <c r="F4" s="13"/>
      <c r="G4" s="13"/>
      <c r="H4" s="13"/>
      <c r="I4" s="13"/>
      <c r="J4" s="13"/>
      <c r="K4" s="13"/>
      <c r="L4" s="13"/>
      <c r="M4" s="13"/>
      <c r="N4" s="13"/>
      <c r="O4" s="13"/>
    </row>
    <row r="5" spans="1:16" s="31" customFormat="1" ht="103.5" customHeight="1" x14ac:dyDescent="0.25">
      <c r="A5" s="298" t="s">
        <v>230</v>
      </c>
      <c r="B5" s="298" t="s">
        <v>50</v>
      </c>
      <c r="C5" s="299" t="s">
        <v>11</v>
      </c>
      <c r="D5" s="298" t="s">
        <v>16</v>
      </c>
      <c r="E5" s="298" t="s">
        <v>51</v>
      </c>
      <c r="F5" s="298" t="s">
        <v>110</v>
      </c>
      <c r="G5" s="299" t="s">
        <v>9</v>
      </c>
      <c r="H5" s="298" t="s">
        <v>0</v>
      </c>
      <c r="I5" s="300" t="s">
        <v>121</v>
      </c>
      <c r="J5" s="299" t="s">
        <v>13</v>
      </c>
      <c r="K5" s="298" t="s">
        <v>1</v>
      </c>
      <c r="L5" s="297" t="s">
        <v>224</v>
      </c>
      <c r="M5" s="297"/>
      <c r="N5" s="297" t="s">
        <v>324</v>
      </c>
      <c r="O5" s="297"/>
      <c r="P5" s="30"/>
    </row>
    <row r="6" spans="1:16" s="33" customFormat="1" ht="30.75" customHeight="1" x14ac:dyDescent="0.25">
      <c r="A6" s="298"/>
      <c r="B6" s="298"/>
      <c r="C6" s="299"/>
      <c r="D6" s="298"/>
      <c r="E6" s="298"/>
      <c r="F6" s="298"/>
      <c r="G6" s="299"/>
      <c r="H6" s="298"/>
      <c r="I6" s="300"/>
      <c r="J6" s="299"/>
      <c r="K6" s="298"/>
      <c r="L6" s="41">
        <v>2018</v>
      </c>
      <c r="M6" s="41">
        <v>2019</v>
      </c>
      <c r="N6" s="41">
        <v>2018</v>
      </c>
      <c r="O6" s="41">
        <v>2019</v>
      </c>
      <c r="P6" s="32"/>
    </row>
    <row r="7" spans="1:16" s="35" customFormat="1" ht="22.5" customHeight="1" x14ac:dyDescent="0.25">
      <c r="A7" s="292" t="s">
        <v>17</v>
      </c>
      <c r="B7" s="292"/>
      <c r="C7" s="292"/>
      <c r="D7" s="292"/>
      <c r="E7" s="292"/>
      <c r="F7" s="292"/>
      <c r="G7" s="292"/>
      <c r="H7" s="292"/>
      <c r="I7" s="292"/>
      <c r="J7" s="292"/>
      <c r="K7" s="292"/>
      <c r="L7" s="292"/>
      <c r="M7" s="292"/>
      <c r="N7" s="292"/>
      <c r="O7" s="293"/>
      <c r="P7" s="34"/>
    </row>
    <row r="8" spans="1:16" s="35" customFormat="1" ht="164.25" customHeight="1" x14ac:dyDescent="0.25">
      <c r="A8" s="29">
        <v>1</v>
      </c>
      <c r="B8" s="29" t="s">
        <v>252</v>
      </c>
      <c r="C8" s="25" t="s">
        <v>18</v>
      </c>
      <c r="D8" s="29" t="s">
        <v>19</v>
      </c>
      <c r="E8" s="29" t="s">
        <v>109</v>
      </c>
      <c r="F8" s="29" t="s">
        <v>128</v>
      </c>
      <c r="G8" s="26" t="s">
        <v>20</v>
      </c>
      <c r="H8" s="42" t="s">
        <v>129</v>
      </c>
      <c r="I8" s="27" t="s">
        <v>130</v>
      </c>
      <c r="J8" s="26" t="s">
        <v>7</v>
      </c>
      <c r="K8" s="18" t="s">
        <v>229</v>
      </c>
      <c r="L8" s="28" t="s">
        <v>114</v>
      </c>
      <c r="M8" s="28"/>
      <c r="N8" s="28"/>
      <c r="O8" s="28"/>
      <c r="P8" s="34"/>
    </row>
    <row r="9" spans="1:16" s="35" customFormat="1" ht="195" customHeight="1" x14ac:dyDescent="0.25">
      <c r="A9" s="29">
        <v>2</v>
      </c>
      <c r="B9" s="29" t="s">
        <v>231</v>
      </c>
      <c r="C9" s="25" t="s">
        <v>14</v>
      </c>
      <c r="D9" s="29" t="s">
        <v>116</v>
      </c>
      <c r="E9" s="29" t="s">
        <v>135</v>
      </c>
      <c r="F9" s="29" t="s">
        <v>131</v>
      </c>
      <c r="G9" s="26" t="s">
        <v>117</v>
      </c>
      <c r="H9" s="42" t="s">
        <v>132</v>
      </c>
      <c r="I9" s="27" t="s">
        <v>133</v>
      </c>
      <c r="J9" s="26" t="s">
        <v>7</v>
      </c>
      <c r="K9" s="42" t="s">
        <v>134</v>
      </c>
      <c r="L9" s="28" t="s">
        <v>114</v>
      </c>
      <c r="M9" s="28"/>
      <c r="N9" s="28"/>
      <c r="O9" s="28"/>
      <c r="P9" s="34"/>
    </row>
    <row r="10" spans="1:16" s="35" customFormat="1" ht="22.5" customHeight="1" x14ac:dyDescent="0.25">
      <c r="A10" s="292" t="s">
        <v>22</v>
      </c>
      <c r="B10" s="292"/>
      <c r="C10" s="292"/>
      <c r="D10" s="292"/>
      <c r="E10" s="292"/>
      <c r="F10" s="292"/>
      <c r="G10" s="292"/>
      <c r="H10" s="292"/>
      <c r="I10" s="292"/>
      <c r="J10" s="292"/>
      <c r="K10" s="292"/>
      <c r="L10" s="292"/>
      <c r="M10" s="292"/>
      <c r="N10" s="292"/>
      <c r="O10" s="293"/>
      <c r="P10" s="34"/>
    </row>
    <row r="11" spans="1:16" s="35" customFormat="1" ht="177" customHeight="1" x14ac:dyDescent="0.25">
      <c r="A11" s="29">
        <v>3</v>
      </c>
      <c r="B11" s="29" t="s">
        <v>253</v>
      </c>
      <c r="C11" s="25" t="s">
        <v>18</v>
      </c>
      <c r="D11" s="29" t="s">
        <v>254</v>
      </c>
      <c r="E11" s="29" t="s">
        <v>75</v>
      </c>
      <c r="F11" s="29" t="s">
        <v>180</v>
      </c>
      <c r="G11" s="26" t="s">
        <v>181</v>
      </c>
      <c r="H11" s="42" t="s">
        <v>182</v>
      </c>
      <c r="I11" s="27" t="s">
        <v>183</v>
      </c>
      <c r="J11" s="26" t="s">
        <v>7</v>
      </c>
      <c r="K11" s="42" t="s">
        <v>255</v>
      </c>
      <c r="L11" s="28" t="s">
        <v>114</v>
      </c>
      <c r="M11" s="28"/>
      <c r="N11" s="28"/>
      <c r="O11" s="28"/>
      <c r="P11" s="36"/>
    </row>
    <row r="12" spans="1:16" s="35" customFormat="1" ht="22.5" customHeight="1" x14ac:dyDescent="0.25">
      <c r="A12" s="292" t="s">
        <v>23</v>
      </c>
      <c r="B12" s="292"/>
      <c r="C12" s="292"/>
      <c r="D12" s="292"/>
      <c r="E12" s="292"/>
      <c r="F12" s="292"/>
      <c r="G12" s="292"/>
      <c r="H12" s="292"/>
      <c r="I12" s="292"/>
      <c r="J12" s="292"/>
      <c r="K12" s="292"/>
      <c r="L12" s="292"/>
      <c r="M12" s="292"/>
      <c r="N12" s="292"/>
      <c r="O12" s="293"/>
      <c r="P12" s="34"/>
    </row>
    <row r="13" spans="1:16" s="35" customFormat="1" ht="192" customHeight="1" x14ac:dyDescent="0.25">
      <c r="A13" s="29">
        <v>4</v>
      </c>
      <c r="B13" s="24" t="s">
        <v>256</v>
      </c>
      <c r="C13" s="25" t="s">
        <v>18</v>
      </c>
      <c r="D13" s="24" t="s">
        <v>24</v>
      </c>
      <c r="E13" s="24" t="s">
        <v>53</v>
      </c>
      <c r="F13" s="29" t="s">
        <v>107</v>
      </c>
      <c r="G13" s="26" t="s">
        <v>212</v>
      </c>
      <c r="H13" s="24" t="s">
        <v>25</v>
      </c>
      <c r="I13" s="27" t="s">
        <v>130</v>
      </c>
      <c r="J13" s="26" t="s">
        <v>54</v>
      </c>
      <c r="K13" s="14" t="s">
        <v>55</v>
      </c>
      <c r="L13" s="28" t="s">
        <v>114</v>
      </c>
      <c r="M13" s="15"/>
      <c r="N13" s="15"/>
      <c r="O13" s="28"/>
      <c r="P13" s="34"/>
    </row>
    <row r="14" spans="1:16" s="35" customFormat="1" ht="22.5" customHeight="1" x14ac:dyDescent="0.25">
      <c r="A14" s="292" t="s">
        <v>26</v>
      </c>
      <c r="B14" s="292"/>
      <c r="C14" s="292"/>
      <c r="D14" s="292"/>
      <c r="E14" s="292"/>
      <c r="F14" s="292"/>
      <c r="G14" s="292"/>
      <c r="H14" s="292"/>
      <c r="I14" s="292"/>
      <c r="J14" s="292"/>
      <c r="K14" s="292"/>
      <c r="L14" s="292"/>
      <c r="M14" s="292"/>
      <c r="N14" s="292"/>
      <c r="O14" s="293"/>
      <c r="P14" s="34"/>
    </row>
    <row r="15" spans="1:16" s="35" customFormat="1" ht="204.75" customHeight="1" x14ac:dyDescent="0.25">
      <c r="A15" s="29">
        <v>5</v>
      </c>
      <c r="B15" s="29" t="s">
        <v>232</v>
      </c>
      <c r="C15" s="25" t="s">
        <v>194</v>
      </c>
      <c r="D15" s="29" t="s">
        <v>257</v>
      </c>
      <c r="E15" s="29" t="s">
        <v>233</v>
      </c>
      <c r="F15" s="29" t="s">
        <v>73</v>
      </c>
      <c r="G15" s="26" t="s">
        <v>72</v>
      </c>
      <c r="H15" s="42" t="s">
        <v>234</v>
      </c>
      <c r="I15" s="27" t="s">
        <v>196</v>
      </c>
      <c r="J15" s="26" t="s">
        <v>7</v>
      </c>
      <c r="K15" s="42" t="s">
        <v>195</v>
      </c>
      <c r="L15" s="28" t="s">
        <v>114</v>
      </c>
      <c r="M15" s="21"/>
      <c r="N15" s="21"/>
      <c r="O15" s="28"/>
      <c r="P15" s="34"/>
    </row>
    <row r="16" spans="1:16" s="35" customFormat="1" ht="161.25" customHeight="1" x14ac:dyDescent="0.25">
      <c r="A16" s="29">
        <v>6</v>
      </c>
      <c r="B16" s="29" t="s">
        <v>258</v>
      </c>
      <c r="C16" s="25" t="s">
        <v>18</v>
      </c>
      <c r="D16" s="29" t="s">
        <v>200</v>
      </c>
      <c r="E16" s="29" t="s">
        <v>236</v>
      </c>
      <c r="F16" s="29" t="s">
        <v>201</v>
      </c>
      <c r="G16" s="26" t="s">
        <v>72</v>
      </c>
      <c r="H16" s="42" t="s">
        <v>235</v>
      </c>
      <c r="I16" s="27" t="s">
        <v>179</v>
      </c>
      <c r="J16" s="26" t="s">
        <v>52</v>
      </c>
      <c r="K16" s="42" t="s">
        <v>259</v>
      </c>
      <c r="L16" s="28" t="s">
        <v>114</v>
      </c>
      <c r="M16" s="21"/>
      <c r="N16" s="21"/>
      <c r="O16" s="28"/>
      <c r="P16" s="34"/>
    </row>
    <row r="17" spans="1:16" s="35" customFormat="1" ht="207" customHeight="1" x14ac:dyDescent="0.25">
      <c r="A17" s="29">
        <v>7</v>
      </c>
      <c r="B17" s="29" t="s">
        <v>260</v>
      </c>
      <c r="C17" s="25" t="s">
        <v>27</v>
      </c>
      <c r="D17" s="29" t="s">
        <v>28</v>
      </c>
      <c r="E17" s="29" t="s">
        <v>242</v>
      </c>
      <c r="F17" s="29" t="s">
        <v>108</v>
      </c>
      <c r="G17" s="26" t="s">
        <v>202</v>
      </c>
      <c r="H17" s="42" t="s">
        <v>237</v>
      </c>
      <c r="I17" s="27" t="s">
        <v>203</v>
      </c>
      <c r="J17" s="26"/>
      <c r="K17" s="42" t="s">
        <v>56</v>
      </c>
      <c r="L17" s="28" t="s">
        <v>114</v>
      </c>
      <c r="M17" s="21"/>
      <c r="N17" s="28" t="s">
        <v>115</v>
      </c>
      <c r="O17" s="28"/>
      <c r="P17" s="34"/>
    </row>
    <row r="18" spans="1:16" s="35" customFormat="1" ht="144" customHeight="1" x14ac:dyDescent="0.25">
      <c r="A18" s="29">
        <v>8</v>
      </c>
      <c r="B18" s="29" t="s">
        <v>261</v>
      </c>
      <c r="C18" s="25" t="s">
        <v>14</v>
      </c>
      <c r="D18" s="29" t="s">
        <v>262</v>
      </c>
      <c r="E18" s="29" t="s">
        <v>238</v>
      </c>
      <c r="F18" s="29" t="s">
        <v>197</v>
      </c>
      <c r="G18" s="26" t="s">
        <v>74</v>
      </c>
      <c r="H18" s="42" t="s">
        <v>239</v>
      </c>
      <c r="I18" s="27" t="s">
        <v>198</v>
      </c>
      <c r="J18" s="26" t="s">
        <v>52</v>
      </c>
      <c r="K18" s="42" t="s">
        <v>199</v>
      </c>
      <c r="L18" s="28" t="s">
        <v>114</v>
      </c>
      <c r="M18" s="21"/>
      <c r="N18" s="21"/>
      <c r="O18" s="28"/>
      <c r="P18" s="34"/>
    </row>
    <row r="19" spans="1:16" s="35" customFormat="1" ht="22.5" customHeight="1" x14ac:dyDescent="0.25">
      <c r="A19" s="292" t="s">
        <v>79</v>
      </c>
      <c r="B19" s="292"/>
      <c r="C19" s="292"/>
      <c r="D19" s="292"/>
      <c r="E19" s="292"/>
      <c r="F19" s="292"/>
      <c r="G19" s="292"/>
      <c r="H19" s="292"/>
      <c r="I19" s="292"/>
      <c r="J19" s="292"/>
      <c r="K19" s="292"/>
      <c r="L19" s="292"/>
      <c r="M19" s="292"/>
      <c r="N19" s="292"/>
      <c r="O19" s="293"/>
      <c r="P19" s="34"/>
    </row>
    <row r="20" spans="1:16" s="38" customFormat="1" ht="191.25" customHeight="1" x14ac:dyDescent="0.25">
      <c r="A20" s="29">
        <v>9</v>
      </c>
      <c r="B20" s="29" t="s">
        <v>263</v>
      </c>
      <c r="C20" s="25" t="s">
        <v>18</v>
      </c>
      <c r="D20" s="29" t="s">
        <v>57</v>
      </c>
      <c r="E20" s="29" t="s">
        <v>241</v>
      </c>
      <c r="F20" s="29" t="s">
        <v>105</v>
      </c>
      <c r="G20" s="26" t="s">
        <v>106</v>
      </c>
      <c r="H20" s="42" t="s">
        <v>30</v>
      </c>
      <c r="I20" s="27" t="s">
        <v>130</v>
      </c>
      <c r="J20" s="26"/>
      <c r="K20" s="42" t="s">
        <v>264</v>
      </c>
      <c r="L20" s="28" t="s">
        <v>114</v>
      </c>
      <c r="M20" s="28"/>
      <c r="N20" s="28"/>
      <c r="O20" s="28"/>
      <c r="P20" s="37"/>
    </row>
    <row r="21" spans="1:16" s="35" customFormat="1" ht="22.5" customHeight="1" x14ac:dyDescent="0.25">
      <c r="A21" s="292" t="s">
        <v>29</v>
      </c>
      <c r="B21" s="292"/>
      <c r="C21" s="292"/>
      <c r="D21" s="292"/>
      <c r="E21" s="292"/>
      <c r="F21" s="292"/>
      <c r="G21" s="292"/>
      <c r="H21" s="292"/>
      <c r="I21" s="292"/>
      <c r="J21" s="292"/>
      <c r="K21" s="292"/>
      <c r="L21" s="292"/>
      <c r="M21" s="292"/>
      <c r="N21" s="292"/>
      <c r="O21" s="293"/>
      <c r="P21" s="34"/>
    </row>
    <row r="22" spans="1:16" s="35" customFormat="1" ht="272.25" customHeight="1" x14ac:dyDescent="0.25">
      <c r="A22" s="29">
        <v>10</v>
      </c>
      <c r="B22" s="29" t="s">
        <v>265</v>
      </c>
      <c r="C22" s="25" t="s">
        <v>18</v>
      </c>
      <c r="D22" s="29" t="s">
        <v>31</v>
      </c>
      <c r="E22" s="29" t="s">
        <v>240</v>
      </c>
      <c r="F22" s="29" t="s">
        <v>187</v>
      </c>
      <c r="G22" s="26" t="s">
        <v>80</v>
      </c>
      <c r="H22" s="42" t="s">
        <v>58</v>
      </c>
      <c r="I22" s="27" t="s">
        <v>189</v>
      </c>
      <c r="J22" s="26" t="s">
        <v>52</v>
      </c>
      <c r="K22" s="42" t="s">
        <v>188</v>
      </c>
      <c r="L22" s="28" t="s">
        <v>114</v>
      </c>
      <c r="M22" s="28"/>
      <c r="N22" s="28"/>
      <c r="O22" s="28"/>
      <c r="P22" s="34"/>
    </row>
    <row r="23" spans="1:16" s="35" customFormat="1" ht="290.25" customHeight="1" x14ac:dyDescent="0.25">
      <c r="A23" s="29">
        <v>11</v>
      </c>
      <c r="B23" s="29" t="s">
        <v>266</v>
      </c>
      <c r="C23" s="25" t="s">
        <v>18</v>
      </c>
      <c r="D23" s="29" t="s">
        <v>190</v>
      </c>
      <c r="E23" s="29" t="s">
        <v>191</v>
      </c>
      <c r="F23" s="29" t="s">
        <v>192</v>
      </c>
      <c r="G23" s="26" t="s">
        <v>59</v>
      </c>
      <c r="H23" s="42" t="s">
        <v>193</v>
      </c>
      <c r="I23" s="27" t="s">
        <v>81</v>
      </c>
      <c r="J23" s="26" t="s">
        <v>52</v>
      </c>
      <c r="K23" s="42" t="s">
        <v>243</v>
      </c>
      <c r="L23" s="28" t="s">
        <v>114</v>
      </c>
      <c r="M23" s="28"/>
      <c r="N23" s="28" t="s">
        <v>115</v>
      </c>
      <c r="O23" s="28"/>
      <c r="P23" s="34"/>
    </row>
    <row r="24" spans="1:16" s="35" customFormat="1" ht="22.5" customHeight="1" x14ac:dyDescent="0.25">
      <c r="A24" s="294" t="s">
        <v>32</v>
      </c>
      <c r="B24" s="294"/>
      <c r="C24" s="294"/>
      <c r="D24" s="294"/>
      <c r="E24" s="294"/>
      <c r="F24" s="294"/>
      <c r="G24" s="294"/>
      <c r="H24" s="294"/>
      <c r="I24" s="294"/>
      <c r="J24" s="294"/>
      <c r="K24" s="294"/>
      <c r="L24" s="294"/>
      <c r="M24" s="294"/>
      <c r="N24" s="294"/>
      <c r="O24" s="295"/>
      <c r="P24" s="34"/>
    </row>
    <row r="25" spans="1:16" s="35" customFormat="1" ht="209.25" customHeight="1" x14ac:dyDescent="0.25">
      <c r="A25" s="29">
        <v>12</v>
      </c>
      <c r="B25" s="29" t="s">
        <v>267</v>
      </c>
      <c r="C25" s="25" t="s">
        <v>76</v>
      </c>
      <c r="D25" s="29" t="s">
        <v>184</v>
      </c>
      <c r="E25" s="29" t="s">
        <v>244</v>
      </c>
      <c r="F25" s="29" t="s">
        <v>185</v>
      </c>
      <c r="G25" s="26" t="s">
        <v>82</v>
      </c>
      <c r="H25" s="42" t="s">
        <v>186</v>
      </c>
      <c r="I25" s="27" t="s">
        <v>90</v>
      </c>
      <c r="J25" s="26" t="s">
        <v>52</v>
      </c>
      <c r="K25" s="42" t="s">
        <v>83</v>
      </c>
      <c r="L25" s="28" t="s">
        <v>114</v>
      </c>
      <c r="M25" s="21"/>
      <c r="N25" s="21"/>
      <c r="O25" s="28"/>
      <c r="P25" s="34"/>
    </row>
    <row r="26" spans="1:16" s="35" customFormat="1" ht="22.5" customHeight="1" x14ac:dyDescent="0.25">
      <c r="A26" s="292" t="s">
        <v>3</v>
      </c>
      <c r="B26" s="292"/>
      <c r="C26" s="292"/>
      <c r="D26" s="292"/>
      <c r="E26" s="292"/>
      <c r="F26" s="292"/>
      <c r="G26" s="292"/>
      <c r="H26" s="292"/>
      <c r="I26" s="292"/>
      <c r="J26" s="292"/>
      <c r="K26" s="292"/>
      <c r="L26" s="292"/>
      <c r="M26" s="292"/>
      <c r="N26" s="292"/>
      <c r="O26" s="293"/>
      <c r="P26" s="34"/>
    </row>
    <row r="27" spans="1:16" s="35" customFormat="1" ht="180" customHeight="1" x14ac:dyDescent="0.25">
      <c r="A27" s="29">
        <v>13</v>
      </c>
      <c r="B27" s="29" t="s">
        <v>248</v>
      </c>
      <c r="C27" s="25" t="s">
        <v>14</v>
      </c>
      <c r="D27" s="29" t="s">
        <v>268</v>
      </c>
      <c r="E27" s="29" t="s">
        <v>33</v>
      </c>
      <c r="F27" s="29" t="s">
        <v>102</v>
      </c>
      <c r="G27" s="26" t="s">
        <v>60</v>
      </c>
      <c r="H27" s="42" t="s">
        <v>245</v>
      </c>
      <c r="I27" s="27" t="s">
        <v>179</v>
      </c>
      <c r="J27" s="26" t="s">
        <v>52</v>
      </c>
      <c r="K27" s="42" t="s">
        <v>34</v>
      </c>
      <c r="L27" s="28" t="s">
        <v>114</v>
      </c>
      <c r="M27" s="28"/>
      <c r="N27" s="28"/>
      <c r="O27" s="28"/>
      <c r="P27" s="34"/>
    </row>
    <row r="28" spans="1:16" s="35" customFormat="1" ht="224.25" customHeight="1" x14ac:dyDescent="0.25">
      <c r="A28" s="29">
        <v>14</v>
      </c>
      <c r="B28" s="22" t="s">
        <v>247</v>
      </c>
      <c r="C28" s="15" t="s">
        <v>14</v>
      </c>
      <c r="D28" s="22" t="s">
        <v>246</v>
      </c>
      <c r="E28" s="22" t="s">
        <v>249</v>
      </c>
      <c r="F28" s="22" t="s">
        <v>172</v>
      </c>
      <c r="G28" s="15" t="s">
        <v>68</v>
      </c>
      <c r="H28" s="42" t="s">
        <v>178</v>
      </c>
      <c r="I28" s="15" t="s">
        <v>101</v>
      </c>
      <c r="J28" s="15"/>
      <c r="K28" s="42" t="s">
        <v>250</v>
      </c>
      <c r="L28" s="28" t="s">
        <v>114</v>
      </c>
      <c r="M28" s="28"/>
      <c r="N28" s="28"/>
      <c r="O28" s="28"/>
      <c r="P28" s="34"/>
    </row>
    <row r="29" spans="1:16" s="35" customFormat="1" ht="120.75" customHeight="1" x14ac:dyDescent="0.25">
      <c r="A29" s="29">
        <v>15</v>
      </c>
      <c r="B29" s="22" t="s">
        <v>251</v>
      </c>
      <c r="C29" s="25" t="s">
        <v>14</v>
      </c>
      <c r="D29" s="29" t="s">
        <v>269</v>
      </c>
      <c r="E29" s="29" t="s">
        <v>173</v>
      </c>
      <c r="F29" s="29" t="s">
        <v>174</v>
      </c>
      <c r="G29" s="26" t="s">
        <v>175</v>
      </c>
      <c r="H29" s="42" t="s">
        <v>176</v>
      </c>
      <c r="I29" s="27" t="s">
        <v>177</v>
      </c>
      <c r="J29" s="26" t="s">
        <v>52</v>
      </c>
      <c r="K29" s="42" t="s">
        <v>280</v>
      </c>
      <c r="L29" s="28" t="s">
        <v>114</v>
      </c>
      <c r="M29" s="21"/>
      <c r="N29" s="21"/>
      <c r="O29" s="28"/>
      <c r="P29" s="34"/>
    </row>
    <row r="30" spans="1:16" s="35" customFormat="1" ht="22.5" customHeight="1" x14ac:dyDescent="0.25">
      <c r="A30" s="292" t="s">
        <v>35</v>
      </c>
      <c r="B30" s="292"/>
      <c r="C30" s="292"/>
      <c r="D30" s="292"/>
      <c r="E30" s="292"/>
      <c r="F30" s="292"/>
      <c r="G30" s="292"/>
      <c r="H30" s="292"/>
      <c r="I30" s="292"/>
      <c r="J30" s="292"/>
      <c r="K30" s="292"/>
      <c r="L30" s="292"/>
      <c r="M30" s="292"/>
      <c r="N30" s="292"/>
      <c r="O30" s="293"/>
      <c r="P30" s="34"/>
    </row>
    <row r="31" spans="1:16" s="35" customFormat="1" ht="223.5" customHeight="1" x14ac:dyDescent="0.25">
      <c r="A31" s="29">
        <v>16</v>
      </c>
      <c r="B31" s="29" t="s">
        <v>281</v>
      </c>
      <c r="C31" s="25" t="s">
        <v>18</v>
      </c>
      <c r="D31" s="29" t="s">
        <v>36</v>
      </c>
      <c r="E31" s="29" t="s">
        <v>84</v>
      </c>
      <c r="F31" s="29" t="s">
        <v>37</v>
      </c>
      <c r="G31" s="26" t="s">
        <v>85</v>
      </c>
      <c r="H31" s="42" t="s">
        <v>118</v>
      </c>
      <c r="I31" s="27">
        <v>709.21</v>
      </c>
      <c r="J31" s="26" t="s">
        <v>7</v>
      </c>
      <c r="K31" s="42" t="s">
        <v>270</v>
      </c>
      <c r="L31" s="28" t="s">
        <v>114</v>
      </c>
      <c r="M31" s="28"/>
      <c r="N31" s="28" t="s">
        <v>115</v>
      </c>
      <c r="O31" s="28"/>
      <c r="P31" s="34"/>
    </row>
    <row r="32" spans="1:16" s="35" customFormat="1" ht="22.5" customHeight="1" x14ac:dyDescent="0.25">
      <c r="A32" s="294" t="s">
        <v>38</v>
      </c>
      <c r="B32" s="294"/>
      <c r="C32" s="294"/>
      <c r="D32" s="294"/>
      <c r="E32" s="294"/>
      <c r="F32" s="294"/>
      <c r="G32" s="294"/>
      <c r="H32" s="294"/>
      <c r="I32" s="294"/>
      <c r="J32" s="294"/>
      <c r="K32" s="294"/>
      <c r="L32" s="294"/>
      <c r="M32" s="294"/>
      <c r="N32" s="294"/>
      <c r="O32" s="295"/>
      <c r="P32" s="34"/>
    </row>
    <row r="33" spans="1:16" s="40" customFormat="1" ht="174.75" customHeight="1" x14ac:dyDescent="0.25">
      <c r="A33" s="29">
        <v>17</v>
      </c>
      <c r="B33" s="29" t="s">
        <v>283</v>
      </c>
      <c r="C33" s="25" t="s">
        <v>18</v>
      </c>
      <c r="D33" s="29" t="s">
        <v>284</v>
      </c>
      <c r="E33" s="29" t="s">
        <v>271</v>
      </c>
      <c r="F33" s="29" t="s">
        <v>140</v>
      </c>
      <c r="G33" s="26" t="s">
        <v>91</v>
      </c>
      <c r="H33" s="42" t="s">
        <v>282</v>
      </c>
      <c r="I33" s="27" t="s">
        <v>130</v>
      </c>
      <c r="J33" s="26" t="s">
        <v>7</v>
      </c>
      <c r="K33" s="42" t="s">
        <v>92</v>
      </c>
      <c r="L33" s="28" t="s">
        <v>114</v>
      </c>
      <c r="M33" s="28"/>
      <c r="N33" s="28"/>
      <c r="O33" s="28"/>
      <c r="P33" s="39"/>
    </row>
    <row r="34" spans="1:16" s="35" customFormat="1" ht="22.5" customHeight="1" x14ac:dyDescent="0.25">
      <c r="A34" s="294" t="s">
        <v>39</v>
      </c>
      <c r="B34" s="294"/>
      <c r="C34" s="294"/>
      <c r="D34" s="294"/>
      <c r="E34" s="294"/>
      <c r="F34" s="294"/>
      <c r="G34" s="294"/>
      <c r="H34" s="294"/>
      <c r="I34" s="294"/>
      <c r="J34" s="294"/>
      <c r="K34" s="294"/>
      <c r="L34" s="294"/>
      <c r="M34" s="294"/>
      <c r="N34" s="294"/>
      <c r="O34" s="295"/>
      <c r="P34" s="34"/>
    </row>
    <row r="35" spans="1:16" s="35" customFormat="1" ht="221.25" customHeight="1" x14ac:dyDescent="0.25">
      <c r="A35" s="29">
        <v>18</v>
      </c>
      <c r="B35" s="29" t="s">
        <v>285</v>
      </c>
      <c r="C35" s="25" t="s">
        <v>18</v>
      </c>
      <c r="D35" s="29" t="s">
        <v>40</v>
      </c>
      <c r="E35" s="29" t="s">
        <v>286</v>
      </c>
      <c r="F35" s="29" t="s">
        <v>119</v>
      </c>
      <c r="G35" s="26" t="s">
        <v>77</v>
      </c>
      <c r="H35" s="42" t="s">
        <v>120</v>
      </c>
      <c r="I35" s="27" t="s">
        <v>122</v>
      </c>
      <c r="J35" s="26" t="s">
        <v>52</v>
      </c>
      <c r="K35" s="42" t="s">
        <v>272</v>
      </c>
      <c r="L35" s="28" t="s">
        <v>114</v>
      </c>
      <c r="M35" s="28"/>
      <c r="N35" s="28" t="s">
        <v>115</v>
      </c>
      <c r="O35" s="28"/>
      <c r="P35" s="34"/>
    </row>
    <row r="36" spans="1:16" s="35" customFormat="1" ht="22.5" customHeight="1" x14ac:dyDescent="0.25">
      <c r="A36" s="292" t="s">
        <v>41</v>
      </c>
      <c r="B36" s="292"/>
      <c r="C36" s="292"/>
      <c r="D36" s="292"/>
      <c r="E36" s="292"/>
      <c r="F36" s="292"/>
      <c r="G36" s="292"/>
      <c r="H36" s="292"/>
      <c r="I36" s="292"/>
      <c r="J36" s="292"/>
      <c r="K36" s="292"/>
      <c r="L36" s="292"/>
      <c r="M36" s="292"/>
      <c r="N36" s="292"/>
      <c r="O36" s="293"/>
      <c r="P36" s="34"/>
    </row>
    <row r="37" spans="1:16" s="35" customFormat="1" ht="337.5" customHeight="1" x14ac:dyDescent="0.25">
      <c r="A37" s="29">
        <v>19</v>
      </c>
      <c r="B37" s="29" t="s">
        <v>287</v>
      </c>
      <c r="C37" s="25" t="s">
        <v>18</v>
      </c>
      <c r="D37" s="29" t="s">
        <v>288</v>
      </c>
      <c r="E37" s="29" t="s">
        <v>289</v>
      </c>
      <c r="F37" s="29" t="s">
        <v>42</v>
      </c>
      <c r="G37" s="26" t="s">
        <v>70</v>
      </c>
      <c r="H37" s="42" t="s">
        <v>139</v>
      </c>
      <c r="I37" s="27" t="s">
        <v>130</v>
      </c>
      <c r="J37" s="26" t="s">
        <v>7</v>
      </c>
      <c r="K37" s="42" t="s">
        <v>273</v>
      </c>
      <c r="L37" s="28" t="s">
        <v>114</v>
      </c>
      <c r="M37" s="28"/>
      <c r="N37" s="28"/>
      <c r="O37" s="28"/>
      <c r="P37" s="34"/>
    </row>
    <row r="38" spans="1:16" s="35" customFormat="1" ht="409.5" customHeight="1" x14ac:dyDescent="0.25">
      <c r="A38" s="29">
        <v>20</v>
      </c>
      <c r="B38" s="29" t="s">
        <v>290</v>
      </c>
      <c r="C38" s="25" t="s">
        <v>14</v>
      </c>
      <c r="D38" s="29" t="s">
        <v>274</v>
      </c>
      <c r="E38" s="29" t="s">
        <v>292</v>
      </c>
      <c r="F38" s="29" t="s">
        <v>291</v>
      </c>
      <c r="G38" s="26" t="s">
        <v>71</v>
      </c>
      <c r="H38" s="42" t="s">
        <v>275</v>
      </c>
      <c r="I38" s="27" t="s">
        <v>138</v>
      </c>
      <c r="J38" s="26" t="s">
        <v>52</v>
      </c>
      <c r="K38" s="42" t="s">
        <v>276</v>
      </c>
      <c r="L38" s="28" t="s">
        <v>114</v>
      </c>
      <c r="M38" s="28"/>
      <c r="N38" s="28"/>
      <c r="O38" s="28"/>
      <c r="P38" s="34"/>
    </row>
    <row r="39" spans="1:16" s="35" customFormat="1" ht="22.5" customHeight="1" x14ac:dyDescent="0.25">
      <c r="A39" s="294" t="s">
        <v>43</v>
      </c>
      <c r="B39" s="294"/>
      <c r="C39" s="294"/>
      <c r="D39" s="294"/>
      <c r="E39" s="294"/>
      <c r="F39" s="294"/>
      <c r="G39" s="294"/>
      <c r="H39" s="294"/>
      <c r="I39" s="294"/>
      <c r="J39" s="294"/>
      <c r="K39" s="294"/>
      <c r="L39" s="294"/>
      <c r="M39" s="294"/>
      <c r="N39" s="294"/>
      <c r="O39" s="295"/>
      <c r="P39" s="34"/>
    </row>
    <row r="40" spans="1:16" s="35" customFormat="1" ht="103.5" customHeight="1" x14ac:dyDescent="0.25">
      <c r="A40" s="29">
        <v>21</v>
      </c>
      <c r="B40" s="29" t="s">
        <v>293</v>
      </c>
      <c r="C40" s="25" t="s">
        <v>14</v>
      </c>
      <c r="D40" s="29" t="s">
        <v>277</v>
      </c>
      <c r="E40" s="29" t="s">
        <v>86</v>
      </c>
      <c r="F40" s="29" t="s">
        <v>44</v>
      </c>
      <c r="G40" s="26" t="s">
        <v>204</v>
      </c>
      <c r="H40" s="42" t="s">
        <v>45</v>
      </c>
      <c r="I40" s="27" t="s">
        <v>205</v>
      </c>
      <c r="J40" s="26"/>
      <c r="K40" s="42" t="s">
        <v>46</v>
      </c>
      <c r="L40" s="28" t="s">
        <v>114</v>
      </c>
      <c r="M40" s="21"/>
      <c r="N40" s="21"/>
      <c r="O40" s="28"/>
      <c r="P40" s="34"/>
    </row>
    <row r="41" spans="1:16" s="35" customFormat="1" ht="156" customHeight="1" x14ac:dyDescent="0.25">
      <c r="A41" s="29">
        <v>22</v>
      </c>
      <c r="B41" s="29" t="s">
        <v>294</v>
      </c>
      <c r="C41" s="25" t="s">
        <v>21</v>
      </c>
      <c r="D41" s="29" t="s">
        <v>47</v>
      </c>
      <c r="E41" s="29" t="s">
        <v>328</v>
      </c>
      <c r="F41" s="29" t="s">
        <v>211</v>
      </c>
      <c r="G41" s="26" t="s">
        <v>88</v>
      </c>
      <c r="H41" s="42" t="s">
        <v>48</v>
      </c>
      <c r="I41" s="27" t="s">
        <v>210</v>
      </c>
      <c r="J41" s="26" t="s">
        <v>7</v>
      </c>
      <c r="K41" s="42" t="s">
        <v>278</v>
      </c>
      <c r="L41" s="28" t="s">
        <v>114</v>
      </c>
      <c r="M41" s="21"/>
      <c r="N41" s="21"/>
      <c r="O41" s="28"/>
      <c r="P41" s="34"/>
    </row>
    <row r="42" spans="1:16" s="35" customFormat="1" ht="150.75" customHeight="1" x14ac:dyDescent="0.25">
      <c r="A42" s="29">
        <v>23</v>
      </c>
      <c r="B42" s="29" t="s">
        <v>295</v>
      </c>
      <c r="C42" s="25" t="s">
        <v>206</v>
      </c>
      <c r="D42" s="29" t="s">
        <v>279</v>
      </c>
      <c r="E42" s="29" t="s">
        <v>327</v>
      </c>
      <c r="F42" s="29" t="s">
        <v>49</v>
      </c>
      <c r="G42" s="26" t="s">
        <v>87</v>
      </c>
      <c r="H42" s="42" t="s">
        <v>207</v>
      </c>
      <c r="I42" s="27" t="s">
        <v>209</v>
      </c>
      <c r="J42" s="26" t="s">
        <v>7</v>
      </c>
      <c r="K42" s="42" t="s">
        <v>208</v>
      </c>
      <c r="L42" s="28" t="s">
        <v>114</v>
      </c>
      <c r="M42" s="21"/>
      <c r="N42" s="21"/>
      <c r="O42" s="28"/>
      <c r="P42" s="34"/>
    </row>
    <row r="44" spans="1:16" s="20" customFormat="1" ht="21.75" customHeight="1" x14ac:dyDescent="0.3">
      <c r="B44" s="291" t="s">
        <v>222</v>
      </c>
      <c r="C44" s="291"/>
      <c r="D44" s="291"/>
      <c r="E44" s="291"/>
      <c r="F44" s="291"/>
      <c r="G44" s="291"/>
      <c r="H44" s="291"/>
      <c r="I44" s="291"/>
      <c r="J44" s="291"/>
      <c r="K44" s="291"/>
      <c r="L44" s="291"/>
      <c r="M44" s="291"/>
      <c r="N44" s="291"/>
      <c r="O44" s="291"/>
    </row>
    <row r="45" spans="1:16" s="20" customFormat="1" ht="21.75" customHeight="1" x14ac:dyDescent="0.3">
      <c r="B45" s="291" t="s">
        <v>223</v>
      </c>
      <c r="C45" s="291"/>
      <c r="D45" s="291"/>
      <c r="E45" s="291"/>
      <c r="F45" s="291"/>
      <c r="G45" s="291"/>
      <c r="H45" s="291"/>
      <c r="I45" s="291"/>
      <c r="J45" s="291"/>
      <c r="K45" s="291"/>
      <c r="L45" s="291"/>
      <c r="M45" s="291"/>
      <c r="N45" s="291"/>
      <c r="O45" s="291"/>
    </row>
  </sheetData>
  <mergeCells count="30">
    <mergeCell ref="A24:O24"/>
    <mergeCell ref="A39:O39"/>
    <mergeCell ref="A10:O10"/>
    <mergeCell ref="A12:O12"/>
    <mergeCell ref="A14:O14"/>
    <mergeCell ref="A19:O19"/>
    <mergeCell ref="A21:O21"/>
    <mergeCell ref="B3:O3"/>
    <mergeCell ref="N5:O5"/>
    <mergeCell ref="A5:A6"/>
    <mergeCell ref="A7:O7"/>
    <mergeCell ref="B2:O2"/>
    <mergeCell ref="L5:M5"/>
    <mergeCell ref="B5:B6"/>
    <mergeCell ref="C5:C6"/>
    <mergeCell ref="D5:D6"/>
    <mergeCell ref="E5:E6"/>
    <mergeCell ref="F5:F6"/>
    <mergeCell ref="G5:G6"/>
    <mergeCell ref="H5:H6"/>
    <mergeCell ref="I5:I6"/>
    <mergeCell ref="J5:J6"/>
    <mergeCell ref="K5:K6"/>
    <mergeCell ref="B44:O44"/>
    <mergeCell ref="B45:O45"/>
    <mergeCell ref="A26:O26"/>
    <mergeCell ref="A30:O30"/>
    <mergeCell ref="A32:O32"/>
    <mergeCell ref="A34:O34"/>
    <mergeCell ref="A36:O36"/>
  </mergeCells>
  <printOptions horizontalCentered="1"/>
  <pageMargins left="7.874015748031496E-2" right="7.874015748031496E-2" top="0.15748031496062992" bottom="7.874015748031496E-2" header="0.11811023622047245" footer="0.11811023622047245"/>
  <pageSetup paperSize="9" scale="47"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70" zoomScaleNormal="70" workbookViewId="0">
      <selection activeCell="E10" sqref="E10"/>
    </sheetView>
  </sheetViews>
  <sheetFormatPr defaultRowHeight="11.25" x14ac:dyDescent="0.25"/>
  <cols>
    <col min="1" max="1" width="6.42578125" style="1" customWidth="1"/>
    <col min="2" max="2" width="21.7109375" style="1" customWidth="1"/>
    <col min="3" max="3" width="2.5703125" style="17" customWidth="1"/>
    <col min="4" max="4" width="27.7109375" style="1" customWidth="1"/>
    <col min="5" max="5" width="26.7109375" style="1" customWidth="1"/>
    <col min="6" max="6" width="19.42578125" style="1" customWidth="1"/>
    <col min="7" max="7" width="4.85546875" style="3" customWidth="1"/>
    <col min="8" max="8" width="65.42578125" style="1" customWidth="1"/>
    <col min="9" max="9" width="11.28515625" style="3" customWidth="1"/>
    <col min="10" max="10" width="9.140625" style="3" customWidth="1"/>
    <col min="11" max="11" width="83" style="1" customWidth="1"/>
    <col min="12" max="12" width="11.7109375" style="4" customWidth="1"/>
    <col min="13" max="13" width="15.140625" style="4" customWidth="1"/>
    <col min="14" max="14" width="8.140625" style="3" customWidth="1"/>
    <col min="15" max="15" width="10.28515625" style="9" customWidth="1"/>
  </cols>
  <sheetData>
    <row r="1" spans="1:16" ht="34.5" customHeight="1" x14ac:dyDescent="0.25">
      <c r="A1"/>
      <c r="B1" s="304" t="s">
        <v>227</v>
      </c>
      <c r="C1" s="304"/>
      <c r="D1" s="304"/>
      <c r="E1" s="304"/>
      <c r="F1" s="304"/>
      <c r="G1" s="304"/>
      <c r="H1" s="304"/>
      <c r="I1" s="304"/>
      <c r="J1" s="304"/>
      <c r="K1" s="304"/>
      <c r="L1" s="304"/>
      <c r="M1" s="304"/>
      <c r="N1" s="304"/>
      <c r="O1" s="10"/>
    </row>
    <row r="2" spans="1:16" ht="33.75" customHeight="1" x14ac:dyDescent="0.25">
      <c r="A2"/>
      <c r="B2" s="304" t="s">
        <v>326</v>
      </c>
      <c r="C2" s="304"/>
      <c r="D2" s="304"/>
      <c r="E2" s="304"/>
      <c r="F2" s="304"/>
      <c r="G2" s="304"/>
      <c r="H2" s="304"/>
      <c r="I2" s="304"/>
      <c r="J2" s="304"/>
      <c r="K2" s="304"/>
      <c r="L2" s="304"/>
      <c r="M2" s="304"/>
      <c r="N2" s="304"/>
      <c r="O2" s="10"/>
    </row>
    <row r="3" spans="1:16" ht="18" customHeight="1" x14ac:dyDescent="0.25">
      <c r="A3" s="12"/>
      <c r="B3" s="12"/>
      <c r="C3" s="12"/>
      <c r="D3" s="12"/>
      <c r="E3" s="12"/>
      <c r="F3" s="12"/>
      <c r="G3" s="12"/>
      <c r="H3" s="12"/>
      <c r="I3" s="12"/>
      <c r="J3" s="12"/>
      <c r="K3" s="12"/>
      <c r="L3" s="12"/>
      <c r="M3" s="12"/>
      <c r="N3" s="12"/>
      <c r="O3" s="10"/>
    </row>
    <row r="4" spans="1:16" s="31" customFormat="1" ht="150.75" customHeight="1" x14ac:dyDescent="0.25">
      <c r="A4" s="298" t="s">
        <v>230</v>
      </c>
      <c r="B4" s="298" t="s">
        <v>296</v>
      </c>
      <c r="C4" s="299" t="s">
        <v>11</v>
      </c>
      <c r="D4" s="298" t="s">
        <v>16</v>
      </c>
      <c r="E4" s="298" t="s">
        <v>226</v>
      </c>
      <c r="F4" s="298" t="s">
        <v>12</v>
      </c>
      <c r="G4" s="299" t="s">
        <v>9</v>
      </c>
      <c r="H4" s="298" t="s">
        <v>0</v>
      </c>
      <c r="I4" s="299" t="s">
        <v>10</v>
      </c>
      <c r="J4" s="299" t="s">
        <v>13</v>
      </c>
      <c r="K4" s="298" t="s">
        <v>1</v>
      </c>
      <c r="L4" s="298" t="s">
        <v>224</v>
      </c>
      <c r="M4" s="298"/>
      <c r="N4" s="298" t="s">
        <v>225</v>
      </c>
      <c r="O4" s="298"/>
    </row>
    <row r="5" spans="1:16" s="31" customFormat="1" ht="23.25" customHeight="1" x14ac:dyDescent="0.25">
      <c r="A5" s="298"/>
      <c r="B5" s="298"/>
      <c r="C5" s="299"/>
      <c r="D5" s="298"/>
      <c r="E5" s="298"/>
      <c r="F5" s="298"/>
      <c r="G5" s="299"/>
      <c r="H5" s="298"/>
      <c r="I5" s="299"/>
      <c r="J5" s="299"/>
      <c r="K5" s="298"/>
      <c r="L5" s="21">
        <v>2018</v>
      </c>
      <c r="M5" s="21">
        <v>2019</v>
      </c>
      <c r="N5" s="22">
        <v>2018</v>
      </c>
      <c r="O5" s="23">
        <v>2019</v>
      </c>
    </row>
    <row r="6" spans="1:16" s="31" customFormat="1" ht="21" customHeight="1" x14ac:dyDescent="0.25">
      <c r="A6" s="301" t="s">
        <v>2</v>
      </c>
      <c r="B6" s="301"/>
      <c r="C6" s="301"/>
      <c r="D6" s="301"/>
      <c r="E6" s="301"/>
      <c r="F6" s="301"/>
      <c r="G6" s="301"/>
      <c r="H6" s="301"/>
      <c r="I6" s="301"/>
      <c r="J6" s="301"/>
      <c r="K6" s="301"/>
      <c r="L6" s="301"/>
      <c r="M6" s="301"/>
      <c r="N6" s="301"/>
      <c r="O6" s="302"/>
    </row>
    <row r="7" spans="1:16" s="35" customFormat="1" ht="168.75" customHeight="1" x14ac:dyDescent="0.25">
      <c r="A7" s="22">
        <v>1</v>
      </c>
      <c r="B7" s="22" t="s">
        <v>297</v>
      </c>
      <c r="C7" s="15" t="s">
        <v>14</v>
      </c>
      <c r="D7" s="22" t="s">
        <v>89</v>
      </c>
      <c r="E7" s="22" t="s">
        <v>214</v>
      </c>
      <c r="F7" s="22" t="s">
        <v>217</v>
      </c>
      <c r="G7" s="15" t="s">
        <v>15</v>
      </c>
      <c r="H7" s="19" t="s">
        <v>171</v>
      </c>
      <c r="I7" s="15" t="s">
        <v>136</v>
      </c>
      <c r="J7" s="15"/>
      <c r="K7" s="19" t="s">
        <v>137</v>
      </c>
      <c r="L7" s="28" t="s">
        <v>114</v>
      </c>
      <c r="M7" s="28"/>
      <c r="N7" s="28"/>
      <c r="O7" s="23"/>
    </row>
    <row r="8" spans="1:16" s="31" customFormat="1" ht="21" customHeight="1" x14ac:dyDescent="0.25">
      <c r="A8" s="301" t="s">
        <v>3</v>
      </c>
      <c r="B8" s="301"/>
      <c r="C8" s="301"/>
      <c r="D8" s="301"/>
      <c r="E8" s="301"/>
      <c r="F8" s="301"/>
      <c r="G8" s="301"/>
      <c r="H8" s="301"/>
      <c r="I8" s="301"/>
      <c r="J8" s="301"/>
      <c r="K8" s="301"/>
      <c r="L8" s="301"/>
      <c r="M8" s="301"/>
      <c r="N8" s="301"/>
      <c r="O8" s="302"/>
    </row>
    <row r="9" spans="1:16" s="35" customFormat="1" ht="196.5" customHeight="1" x14ac:dyDescent="0.25">
      <c r="A9" s="22">
        <v>2</v>
      </c>
      <c r="B9" s="22" t="s">
        <v>298</v>
      </c>
      <c r="C9" s="15" t="s">
        <v>14</v>
      </c>
      <c r="D9" s="22" t="s">
        <v>148</v>
      </c>
      <c r="E9" s="22" t="s">
        <v>215</v>
      </c>
      <c r="F9" s="22" t="s">
        <v>149</v>
      </c>
      <c r="G9" s="15" t="s">
        <v>150</v>
      </c>
      <c r="H9" s="19" t="s">
        <v>151</v>
      </c>
      <c r="I9" s="15" t="s">
        <v>152</v>
      </c>
      <c r="J9" s="15" t="s">
        <v>52</v>
      </c>
      <c r="K9" s="19" t="s">
        <v>299</v>
      </c>
      <c r="L9" s="28" t="s">
        <v>114</v>
      </c>
      <c r="M9" s="28"/>
      <c r="N9" s="28"/>
      <c r="O9" s="23"/>
    </row>
    <row r="10" spans="1:16" s="35" customFormat="1" ht="402" customHeight="1" x14ac:dyDescent="0.25">
      <c r="A10" s="22">
        <v>3</v>
      </c>
      <c r="B10" s="22" t="s">
        <v>308</v>
      </c>
      <c r="C10" s="15" t="s">
        <v>14</v>
      </c>
      <c r="D10" s="22" t="s">
        <v>146</v>
      </c>
      <c r="E10" s="22" t="s">
        <v>216</v>
      </c>
      <c r="F10" s="22" t="s">
        <v>316</v>
      </c>
      <c r="G10" s="15" t="s">
        <v>147</v>
      </c>
      <c r="H10" s="18" t="s">
        <v>300</v>
      </c>
      <c r="I10" s="15" t="s">
        <v>153</v>
      </c>
      <c r="J10" s="15" t="s">
        <v>7</v>
      </c>
      <c r="K10" s="19" t="s">
        <v>301</v>
      </c>
      <c r="L10" s="28" t="s">
        <v>114</v>
      </c>
      <c r="M10" s="28"/>
      <c r="N10" s="28"/>
      <c r="O10" s="23"/>
      <c r="P10" s="40"/>
    </row>
    <row r="11" spans="1:16" s="35" customFormat="1" ht="180.75" customHeight="1" x14ac:dyDescent="0.25">
      <c r="A11" s="22">
        <v>4</v>
      </c>
      <c r="B11" s="22" t="s">
        <v>309</v>
      </c>
      <c r="C11" s="15" t="s">
        <v>14</v>
      </c>
      <c r="D11" s="22" t="s">
        <v>321</v>
      </c>
      <c r="E11" s="22" t="s">
        <v>112</v>
      </c>
      <c r="F11" s="22" t="s">
        <v>149</v>
      </c>
      <c r="G11" s="15" t="s">
        <v>93</v>
      </c>
      <c r="H11" s="18" t="s">
        <v>218</v>
      </c>
      <c r="I11" s="15" t="s">
        <v>152</v>
      </c>
      <c r="J11" s="15" t="s">
        <v>52</v>
      </c>
      <c r="K11" s="18" t="s">
        <v>219</v>
      </c>
      <c r="L11" s="28" t="s">
        <v>114</v>
      </c>
      <c r="M11" s="28"/>
      <c r="N11" s="28"/>
      <c r="O11" s="23"/>
    </row>
    <row r="12" spans="1:16" s="35" customFormat="1" ht="219" customHeight="1" x14ac:dyDescent="0.25">
      <c r="A12" s="22">
        <v>5</v>
      </c>
      <c r="B12" s="22" t="s">
        <v>319</v>
      </c>
      <c r="C12" s="15" t="s">
        <v>14</v>
      </c>
      <c r="D12" s="22" t="s">
        <v>317</v>
      </c>
      <c r="E12" s="22" t="s">
        <v>318</v>
      </c>
      <c r="F12" s="22" t="s">
        <v>158</v>
      </c>
      <c r="G12" s="15" t="s">
        <v>159</v>
      </c>
      <c r="H12" s="18" t="s">
        <v>160</v>
      </c>
      <c r="I12" s="15">
        <v>14900</v>
      </c>
      <c r="J12" s="15" t="s">
        <v>61</v>
      </c>
      <c r="K12" s="18" t="s">
        <v>65</v>
      </c>
      <c r="L12" s="28" t="s">
        <v>114</v>
      </c>
      <c r="M12" s="28"/>
      <c r="N12" s="28"/>
      <c r="O12" s="23"/>
    </row>
    <row r="13" spans="1:16" s="35" customFormat="1" ht="222" customHeight="1" x14ac:dyDescent="0.25">
      <c r="A13" s="22">
        <v>6</v>
      </c>
      <c r="B13" s="22" t="s">
        <v>310</v>
      </c>
      <c r="C13" s="15" t="s">
        <v>14</v>
      </c>
      <c r="D13" s="22" t="s">
        <v>320</v>
      </c>
      <c r="E13" s="22" t="s">
        <v>4</v>
      </c>
      <c r="F13" s="22" t="s">
        <v>154</v>
      </c>
      <c r="G13" s="15" t="s">
        <v>94</v>
      </c>
      <c r="H13" s="18" t="s">
        <v>220</v>
      </c>
      <c r="I13" s="15">
        <v>22612.16</v>
      </c>
      <c r="J13" s="15" t="s">
        <v>52</v>
      </c>
      <c r="K13" s="18" t="s">
        <v>62</v>
      </c>
      <c r="L13" s="28" t="s">
        <v>114</v>
      </c>
      <c r="M13" s="28"/>
      <c r="N13" s="28"/>
      <c r="O13" s="23"/>
    </row>
    <row r="14" spans="1:16" s="35" customFormat="1" ht="189.75" customHeight="1" x14ac:dyDescent="0.25">
      <c r="A14" s="22">
        <v>7</v>
      </c>
      <c r="B14" s="22" t="s">
        <v>311</v>
      </c>
      <c r="C14" s="15" t="s">
        <v>14</v>
      </c>
      <c r="D14" s="22" t="s">
        <v>63</v>
      </c>
      <c r="E14" s="22" t="s">
        <v>95</v>
      </c>
      <c r="F14" s="22" t="s">
        <v>155</v>
      </c>
      <c r="G14" s="15" t="s">
        <v>64</v>
      </c>
      <c r="H14" s="18" t="s">
        <v>156</v>
      </c>
      <c r="I14" s="15">
        <v>22612.16</v>
      </c>
      <c r="J14" s="15" t="s">
        <v>61</v>
      </c>
      <c r="K14" s="18" t="s">
        <v>157</v>
      </c>
      <c r="L14" s="28" t="s">
        <v>114</v>
      </c>
      <c r="M14" s="28"/>
      <c r="N14" s="45"/>
      <c r="O14" s="23"/>
    </row>
    <row r="15" spans="1:16" s="35" customFormat="1" ht="189.75" customHeight="1" x14ac:dyDescent="0.25">
      <c r="A15" s="22">
        <v>8</v>
      </c>
      <c r="B15" s="22" t="s">
        <v>312</v>
      </c>
      <c r="C15" s="15" t="s">
        <v>14</v>
      </c>
      <c r="D15" s="22" t="s">
        <v>161</v>
      </c>
      <c r="E15" s="22" t="s">
        <v>98</v>
      </c>
      <c r="F15" s="22" t="s">
        <v>162</v>
      </c>
      <c r="G15" s="15" t="s">
        <v>163</v>
      </c>
      <c r="H15" s="18" t="s">
        <v>221</v>
      </c>
      <c r="I15" s="15" t="s">
        <v>99</v>
      </c>
      <c r="J15" s="15" t="s">
        <v>52</v>
      </c>
      <c r="K15" s="18" t="s">
        <v>100</v>
      </c>
      <c r="L15" s="28" t="s">
        <v>114</v>
      </c>
      <c r="M15" s="28"/>
      <c r="N15" s="45"/>
      <c r="O15" s="23"/>
    </row>
    <row r="16" spans="1:16" s="35" customFormat="1" ht="255.75" customHeight="1" x14ac:dyDescent="0.25">
      <c r="A16" s="22">
        <v>9</v>
      </c>
      <c r="B16" s="22" t="s">
        <v>313</v>
      </c>
      <c r="C16" s="16" t="s">
        <v>14</v>
      </c>
      <c r="D16" s="50" t="s">
        <v>302</v>
      </c>
      <c r="E16" s="50" t="s">
        <v>303</v>
      </c>
      <c r="F16" s="50" t="s">
        <v>164</v>
      </c>
      <c r="G16" s="16" t="s">
        <v>165</v>
      </c>
      <c r="H16" s="18" t="s">
        <v>166</v>
      </c>
      <c r="I16" s="16" t="s">
        <v>168</v>
      </c>
      <c r="J16" s="16" t="s">
        <v>52</v>
      </c>
      <c r="K16" s="18" t="s">
        <v>167</v>
      </c>
      <c r="L16" s="49"/>
      <c r="M16" s="49"/>
      <c r="N16" s="45"/>
      <c r="O16" s="23"/>
    </row>
    <row r="17" spans="1:15" s="35" customFormat="1" ht="306.75" customHeight="1" x14ac:dyDescent="0.25">
      <c r="A17" s="22">
        <v>10</v>
      </c>
      <c r="B17" s="14" t="s">
        <v>314</v>
      </c>
      <c r="C17" s="15" t="s">
        <v>14</v>
      </c>
      <c r="D17" s="14" t="s">
        <v>111</v>
      </c>
      <c r="E17" s="14" t="s">
        <v>96</v>
      </c>
      <c r="F17" s="14" t="s">
        <v>149</v>
      </c>
      <c r="G17" s="15" t="s">
        <v>103</v>
      </c>
      <c r="H17" s="18" t="s">
        <v>304</v>
      </c>
      <c r="I17" s="15" t="s">
        <v>78</v>
      </c>
      <c r="J17" s="15" t="s">
        <v>52</v>
      </c>
      <c r="K17" s="18" t="s">
        <v>305</v>
      </c>
      <c r="L17" s="49" t="s">
        <v>114</v>
      </c>
      <c r="M17" s="49"/>
      <c r="N17" s="45"/>
      <c r="O17" s="23"/>
    </row>
    <row r="18" spans="1:15" s="35" customFormat="1" ht="224.25" customHeight="1" x14ac:dyDescent="0.25">
      <c r="A18" s="22">
        <v>11</v>
      </c>
      <c r="B18" s="22" t="s">
        <v>315</v>
      </c>
      <c r="C18" s="16" t="s">
        <v>14</v>
      </c>
      <c r="D18" s="50" t="s">
        <v>66</v>
      </c>
      <c r="E18" s="51" t="s">
        <v>67</v>
      </c>
      <c r="F18" s="50" t="s">
        <v>169</v>
      </c>
      <c r="G18" s="16" t="s">
        <v>5</v>
      </c>
      <c r="H18" s="18" t="s">
        <v>170</v>
      </c>
      <c r="I18" s="16" t="s">
        <v>152</v>
      </c>
      <c r="J18" s="16" t="s">
        <v>52</v>
      </c>
      <c r="K18" s="18" t="s">
        <v>306</v>
      </c>
      <c r="L18" s="49" t="s">
        <v>114</v>
      </c>
      <c r="M18" s="49"/>
      <c r="N18" s="45"/>
      <c r="O18" s="23"/>
    </row>
    <row r="19" spans="1:15" s="35" customFormat="1" ht="137.25" customHeight="1" x14ac:dyDescent="0.25">
      <c r="A19" s="22">
        <v>12</v>
      </c>
      <c r="B19" s="22" t="s">
        <v>307</v>
      </c>
      <c r="C19" s="15" t="s">
        <v>14</v>
      </c>
      <c r="D19" s="22" t="s">
        <v>141</v>
      </c>
      <c r="E19" s="22" t="s">
        <v>97</v>
      </c>
      <c r="F19" s="22" t="s">
        <v>142</v>
      </c>
      <c r="G19" s="15" t="s">
        <v>143</v>
      </c>
      <c r="H19" s="18" t="s">
        <v>213</v>
      </c>
      <c r="I19" s="15" t="s">
        <v>145</v>
      </c>
      <c r="J19" s="15" t="s">
        <v>7</v>
      </c>
      <c r="K19" s="18" t="s">
        <v>144</v>
      </c>
      <c r="L19" s="28" t="s">
        <v>114</v>
      </c>
      <c r="M19" s="28"/>
      <c r="N19" s="45"/>
      <c r="O19" s="23" t="s">
        <v>113</v>
      </c>
    </row>
    <row r="20" spans="1:15" s="31" customFormat="1" ht="21" customHeight="1" x14ac:dyDescent="0.25">
      <c r="A20" s="301" t="s">
        <v>6</v>
      </c>
      <c r="B20" s="301"/>
      <c r="C20" s="301"/>
      <c r="D20" s="301"/>
      <c r="E20" s="301"/>
      <c r="F20" s="301"/>
      <c r="G20" s="301"/>
      <c r="H20" s="301"/>
      <c r="I20" s="301"/>
      <c r="J20" s="301"/>
      <c r="K20" s="301"/>
      <c r="L20" s="301"/>
      <c r="M20" s="301"/>
      <c r="N20" s="301"/>
      <c r="O20" s="302"/>
    </row>
    <row r="21" spans="1:15" s="35" customFormat="1" ht="159.75" customHeight="1" x14ac:dyDescent="0.25">
      <c r="A21" s="46">
        <v>13</v>
      </c>
      <c r="B21" s="52" t="s">
        <v>322</v>
      </c>
      <c r="C21" s="15" t="s">
        <v>69</v>
      </c>
      <c r="D21" s="22" t="s">
        <v>104</v>
      </c>
      <c r="E21" s="22" t="s">
        <v>123</v>
      </c>
      <c r="F21" s="22" t="s">
        <v>124</v>
      </c>
      <c r="G21" s="15" t="s">
        <v>125</v>
      </c>
      <c r="H21" s="18" t="s">
        <v>126</v>
      </c>
      <c r="I21" s="47" t="s">
        <v>127</v>
      </c>
      <c r="J21" s="15" t="s">
        <v>7</v>
      </c>
      <c r="K21" s="18" t="s">
        <v>8</v>
      </c>
      <c r="L21" s="28" t="s">
        <v>114</v>
      </c>
      <c r="M21" s="28"/>
      <c r="N21" s="45"/>
      <c r="O21" s="48"/>
    </row>
    <row r="23" spans="1:15" ht="15" x14ac:dyDescent="0.25">
      <c r="A23"/>
      <c r="B23" s="303"/>
      <c r="C23" s="303"/>
      <c r="D23" s="303"/>
      <c r="E23" s="303"/>
      <c r="F23" s="303"/>
      <c r="G23" s="303"/>
      <c r="H23" s="303"/>
      <c r="I23" s="303"/>
      <c r="J23" s="303"/>
      <c r="K23" s="303"/>
      <c r="L23" s="303"/>
      <c r="M23" s="303"/>
      <c r="N23" s="303"/>
    </row>
    <row r="24" spans="1:15" ht="18" customHeight="1" x14ac:dyDescent="0.25"/>
    <row r="25" spans="1:15" s="20" customFormat="1" ht="21.75" customHeight="1" x14ac:dyDescent="0.3">
      <c r="B25" s="291" t="s">
        <v>222</v>
      </c>
      <c r="C25" s="291"/>
      <c r="D25" s="291"/>
      <c r="E25" s="291"/>
      <c r="F25" s="291"/>
      <c r="G25" s="291"/>
      <c r="H25" s="291"/>
      <c r="I25" s="291"/>
      <c r="J25" s="291"/>
      <c r="K25" s="291"/>
      <c r="L25" s="291"/>
      <c r="M25" s="291"/>
      <c r="N25" s="291"/>
      <c r="O25" s="291"/>
    </row>
    <row r="26" spans="1:15" s="20" customFormat="1" ht="21.75" customHeight="1" x14ac:dyDescent="0.3">
      <c r="B26" s="291" t="s">
        <v>323</v>
      </c>
      <c r="C26" s="291"/>
      <c r="D26" s="291"/>
      <c r="E26" s="291"/>
      <c r="F26" s="291"/>
      <c r="G26" s="291"/>
      <c r="H26" s="291"/>
      <c r="I26" s="291"/>
      <c r="J26" s="291"/>
      <c r="K26" s="291"/>
      <c r="L26" s="291"/>
      <c r="M26" s="291"/>
      <c r="N26" s="291"/>
      <c r="O26" s="291"/>
    </row>
  </sheetData>
  <mergeCells count="21">
    <mergeCell ref="B1:N1"/>
    <mergeCell ref="B2:N2"/>
    <mergeCell ref="N4:O4"/>
    <mergeCell ref="L4:M4"/>
    <mergeCell ref="F4:F5"/>
    <mergeCell ref="E4:E5"/>
    <mergeCell ref="D4:D5"/>
    <mergeCell ref="C4:C5"/>
    <mergeCell ref="B4:B5"/>
    <mergeCell ref="K4:K5"/>
    <mergeCell ref="J4:J5"/>
    <mergeCell ref="I4:I5"/>
    <mergeCell ref="B25:O25"/>
    <mergeCell ref="B26:O26"/>
    <mergeCell ref="A4:A5"/>
    <mergeCell ref="A6:O6"/>
    <mergeCell ref="A8:O8"/>
    <mergeCell ref="A20:O20"/>
    <mergeCell ref="H4:H5"/>
    <mergeCell ref="G4:G5"/>
    <mergeCell ref="B23:N23"/>
  </mergeCells>
  <printOptions horizontalCentered="1"/>
  <pageMargins left="0.23622047244094491" right="0.23622047244094491" top="0.74803149606299213" bottom="7.874015748031496E-2" header="0.31496062992125984" footer="7.874015748031496E-2"/>
  <pageSetup paperSize="9" scale="45" fitToHeight="0" orientation="landscape" verticalDpi="0" r:id="rId1"/>
  <rowBreaks count="1" manualBreakCount="1">
    <brk id="9" min="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955"/>
  <sheetViews>
    <sheetView zoomScaleNormal="100" workbookViewId="0">
      <selection activeCell="A2" sqref="A2:XFD2"/>
    </sheetView>
  </sheetViews>
  <sheetFormatPr defaultRowHeight="15" x14ac:dyDescent="0.25"/>
  <cols>
    <col min="1" max="1" width="5.140625" style="54" customWidth="1"/>
    <col min="2" max="2" width="17.7109375" style="55" customWidth="1"/>
    <col min="3" max="3" width="6.85546875" style="54" customWidth="1"/>
    <col min="4" max="4" width="34.85546875" style="54" customWidth="1"/>
    <col min="5" max="5" width="25.28515625" style="54" customWidth="1"/>
    <col min="6" max="11" width="9.140625" style="56"/>
    <col min="12" max="12" width="9.5703125" style="57" bestFit="1" customWidth="1"/>
    <col min="13" max="13" width="22.28515625" style="57" customWidth="1"/>
    <col min="14" max="14" width="13.140625" style="58" customWidth="1"/>
    <col min="15" max="15" width="37.42578125" style="57" customWidth="1"/>
  </cols>
  <sheetData>
    <row r="2" spans="1:16" ht="21" customHeight="1" x14ac:dyDescent="0.25">
      <c r="A2" s="44"/>
      <c r="B2" s="296" t="s">
        <v>325</v>
      </c>
      <c r="C2" s="296"/>
      <c r="D2" s="296"/>
      <c r="E2" s="296"/>
      <c r="F2" s="296"/>
      <c r="G2" s="296"/>
      <c r="H2" s="296"/>
      <c r="I2" s="296"/>
      <c r="J2" s="296"/>
      <c r="K2" s="296"/>
      <c r="L2" s="296"/>
      <c r="M2" s="296"/>
      <c r="N2" s="296"/>
      <c r="O2" s="296"/>
      <c r="P2" s="8"/>
    </row>
    <row r="3" spans="1:16" ht="17.25" customHeight="1" x14ac:dyDescent="0.25">
      <c r="A3" s="314" t="s">
        <v>2649</v>
      </c>
      <c r="B3" s="314"/>
      <c r="C3" s="314"/>
      <c r="D3" s="314"/>
      <c r="E3" s="314"/>
      <c r="F3" s="314"/>
      <c r="G3" s="314"/>
      <c r="H3" s="314"/>
      <c r="I3" s="314"/>
      <c r="J3" s="314"/>
      <c r="K3" s="314"/>
      <c r="L3" s="314"/>
      <c r="M3" s="314"/>
      <c r="N3" s="314"/>
      <c r="O3" s="314"/>
    </row>
    <row r="4" spans="1:16" ht="15.75" thickBot="1" x14ac:dyDescent="0.3"/>
    <row r="5" spans="1:16" ht="21.75" customHeight="1" thickBot="1" x14ac:dyDescent="0.3">
      <c r="A5" s="315" t="s">
        <v>329</v>
      </c>
      <c r="B5" s="318" t="s">
        <v>330</v>
      </c>
      <c r="C5" s="321" t="s">
        <v>329</v>
      </c>
      <c r="D5" s="309" t="s">
        <v>331</v>
      </c>
      <c r="E5" s="309" t="s">
        <v>332</v>
      </c>
      <c r="F5" s="324" t="s">
        <v>333</v>
      </c>
      <c r="G5" s="325"/>
      <c r="H5" s="325"/>
      <c r="I5" s="325"/>
      <c r="J5" s="325"/>
      <c r="K5" s="326"/>
      <c r="L5" s="327" t="s">
        <v>334</v>
      </c>
      <c r="M5" s="309" t="s">
        <v>335</v>
      </c>
      <c r="N5" s="309" t="s">
        <v>336</v>
      </c>
      <c r="O5" s="309" t="s">
        <v>337</v>
      </c>
    </row>
    <row r="6" spans="1:16" ht="26.25" thickBot="1" x14ac:dyDescent="0.3">
      <c r="A6" s="316"/>
      <c r="B6" s="319"/>
      <c r="C6" s="322"/>
      <c r="D6" s="310"/>
      <c r="E6" s="310"/>
      <c r="F6" s="59" t="s">
        <v>338</v>
      </c>
      <c r="G6" s="60" t="s">
        <v>339</v>
      </c>
      <c r="H6" s="60" t="s">
        <v>340</v>
      </c>
      <c r="I6" s="60" t="s">
        <v>341</v>
      </c>
      <c r="J6" s="60" t="s">
        <v>342</v>
      </c>
      <c r="K6" s="60" t="s">
        <v>343</v>
      </c>
      <c r="L6" s="328"/>
      <c r="M6" s="310"/>
      <c r="N6" s="310"/>
      <c r="O6" s="310"/>
    </row>
    <row r="7" spans="1:16" ht="58.5" customHeight="1" thickBot="1" x14ac:dyDescent="0.3">
      <c r="A7" s="316"/>
      <c r="B7" s="319"/>
      <c r="C7" s="322"/>
      <c r="D7" s="311"/>
      <c r="E7" s="311"/>
      <c r="F7" s="61" t="s">
        <v>344</v>
      </c>
      <c r="G7" s="61" t="s">
        <v>344</v>
      </c>
      <c r="H7" s="61" t="s">
        <v>344</v>
      </c>
      <c r="I7" s="61" t="s">
        <v>344</v>
      </c>
      <c r="J7" s="61" t="s">
        <v>344</v>
      </c>
      <c r="K7" s="61" t="s">
        <v>344</v>
      </c>
      <c r="L7" s="329"/>
      <c r="M7" s="311"/>
      <c r="N7" s="311"/>
      <c r="O7" s="311"/>
    </row>
    <row r="8" spans="1:16" ht="15.75" thickBot="1" x14ac:dyDescent="0.3">
      <c r="A8" s="317"/>
      <c r="B8" s="320"/>
      <c r="C8" s="323"/>
      <c r="D8" s="62">
        <v>1</v>
      </c>
      <c r="E8" s="63">
        <v>2</v>
      </c>
      <c r="F8" s="64">
        <v>3</v>
      </c>
      <c r="G8" s="64">
        <v>4</v>
      </c>
      <c r="H8" s="64">
        <v>5</v>
      </c>
      <c r="I8" s="64">
        <v>6</v>
      </c>
      <c r="J8" s="64">
        <v>7</v>
      </c>
      <c r="K8" s="64">
        <v>8</v>
      </c>
      <c r="L8" s="63">
        <v>9</v>
      </c>
      <c r="M8" s="63">
        <v>10</v>
      </c>
      <c r="N8" s="63">
        <v>11</v>
      </c>
      <c r="O8" s="63">
        <v>12</v>
      </c>
    </row>
    <row r="9" spans="1:16" s="71" customFormat="1" ht="30" customHeight="1" x14ac:dyDescent="0.25">
      <c r="A9" s="65"/>
      <c r="B9" s="66" t="s">
        <v>17</v>
      </c>
      <c r="C9" s="67"/>
      <c r="D9" s="67"/>
      <c r="E9" s="67"/>
      <c r="F9" s="68">
        <f>SUM(F10:F24)</f>
        <v>0</v>
      </c>
      <c r="G9" s="68">
        <f t="shared" ref="G9:K9" si="0">SUM(G10:G24)</f>
        <v>118</v>
      </c>
      <c r="H9" s="68">
        <f t="shared" si="0"/>
        <v>1018</v>
      </c>
      <c r="I9" s="68">
        <f t="shared" si="0"/>
        <v>0</v>
      </c>
      <c r="J9" s="68">
        <f t="shared" si="0"/>
        <v>0</v>
      </c>
      <c r="K9" s="68">
        <f t="shared" si="0"/>
        <v>91</v>
      </c>
      <c r="L9" s="69"/>
      <c r="M9" s="69"/>
      <c r="N9" s="70"/>
      <c r="O9" s="69"/>
    </row>
    <row r="10" spans="1:16" ht="63.75" x14ac:dyDescent="0.25">
      <c r="A10" s="72">
        <v>1</v>
      </c>
      <c r="B10" s="73"/>
      <c r="C10" s="74">
        <v>1</v>
      </c>
      <c r="D10" s="73" t="s">
        <v>345</v>
      </c>
      <c r="E10" s="73" t="s">
        <v>346</v>
      </c>
      <c r="F10" s="75">
        <v>0</v>
      </c>
      <c r="G10" s="75">
        <v>0</v>
      </c>
      <c r="H10" s="75">
        <v>30</v>
      </c>
      <c r="I10" s="75">
        <v>0</v>
      </c>
      <c r="J10" s="75">
        <v>0</v>
      </c>
      <c r="K10" s="75">
        <v>0</v>
      </c>
      <c r="L10" s="76" t="s">
        <v>347</v>
      </c>
      <c r="M10" s="77" t="s">
        <v>348</v>
      </c>
      <c r="N10" s="77">
        <v>2</v>
      </c>
      <c r="O10" s="77" t="s">
        <v>349</v>
      </c>
    </row>
    <row r="11" spans="1:16" ht="63.75" x14ac:dyDescent="0.25">
      <c r="A11" s="72">
        <f>A10+1</f>
        <v>2</v>
      </c>
      <c r="B11" s="73"/>
      <c r="C11" s="78">
        <v>2</v>
      </c>
      <c r="D11" s="73" t="s">
        <v>350</v>
      </c>
      <c r="E11" s="73" t="s">
        <v>351</v>
      </c>
      <c r="F11" s="79">
        <v>0</v>
      </c>
      <c r="G11" s="79">
        <v>0</v>
      </c>
      <c r="H11" s="79">
        <v>45</v>
      </c>
      <c r="I11" s="79">
        <v>0</v>
      </c>
      <c r="J11" s="79">
        <v>0</v>
      </c>
      <c r="K11" s="79">
        <v>0</v>
      </c>
      <c r="L11" s="76" t="s">
        <v>347</v>
      </c>
      <c r="M11" s="73" t="s">
        <v>348</v>
      </c>
      <c r="N11" s="72">
        <v>2</v>
      </c>
      <c r="O11" s="77" t="s">
        <v>349</v>
      </c>
    </row>
    <row r="12" spans="1:16" ht="63.75" x14ac:dyDescent="0.25">
      <c r="A12" s="72">
        <f t="shared" ref="A12:A75" si="1">A11+1</f>
        <v>3</v>
      </c>
      <c r="B12" s="73"/>
      <c r="C12" s="78">
        <v>3</v>
      </c>
      <c r="D12" s="80" t="s">
        <v>352</v>
      </c>
      <c r="E12" s="80" t="s">
        <v>353</v>
      </c>
      <c r="F12" s="79">
        <v>0</v>
      </c>
      <c r="G12" s="79">
        <v>0</v>
      </c>
      <c r="H12" s="79">
        <v>60</v>
      </c>
      <c r="I12" s="79">
        <v>0</v>
      </c>
      <c r="J12" s="79">
        <v>0</v>
      </c>
      <c r="K12" s="79">
        <v>0</v>
      </c>
      <c r="L12" s="76" t="s">
        <v>347</v>
      </c>
      <c r="M12" s="73" t="s">
        <v>348</v>
      </c>
      <c r="N12" s="72">
        <v>2</v>
      </c>
      <c r="O12" s="77" t="s">
        <v>349</v>
      </c>
    </row>
    <row r="13" spans="1:16" ht="63.75" x14ac:dyDescent="0.25">
      <c r="A13" s="72">
        <f t="shared" si="1"/>
        <v>4</v>
      </c>
      <c r="B13" s="73"/>
      <c r="C13" s="74">
        <v>4</v>
      </c>
      <c r="D13" s="73" t="s">
        <v>354</v>
      </c>
      <c r="E13" s="73" t="s">
        <v>355</v>
      </c>
      <c r="F13" s="79">
        <v>0</v>
      </c>
      <c r="G13" s="79">
        <v>68</v>
      </c>
      <c r="H13" s="79">
        <v>60</v>
      </c>
      <c r="I13" s="79">
        <v>0</v>
      </c>
      <c r="J13" s="79">
        <v>0</v>
      </c>
      <c r="K13" s="79">
        <v>0</v>
      </c>
      <c r="L13" s="76" t="s">
        <v>347</v>
      </c>
      <c r="M13" s="73" t="s">
        <v>348</v>
      </c>
      <c r="N13" s="72">
        <v>2</v>
      </c>
      <c r="O13" s="77" t="s">
        <v>349</v>
      </c>
    </row>
    <row r="14" spans="1:16" ht="63.75" x14ac:dyDescent="0.25">
      <c r="A14" s="72">
        <f t="shared" si="1"/>
        <v>5</v>
      </c>
      <c r="B14" s="73"/>
      <c r="C14" s="78">
        <v>5</v>
      </c>
      <c r="D14" s="73" t="s">
        <v>356</v>
      </c>
      <c r="E14" s="73" t="s">
        <v>357</v>
      </c>
      <c r="F14" s="79">
        <v>0</v>
      </c>
      <c r="G14" s="79">
        <v>0</v>
      </c>
      <c r="H14" s="79">
        <v>110</v>
      </c>
      <c r="I14" s="79">
        <v>0</v>
      </c>
      <c r="J14" s="79">
        <v>0</v>
      </c>
      <c r="K14" s="79">
        <v>0</v>
      </c>
      <c r="L14" s="76" t="s">
        <v>347</v>
      </c>
      <c r="M14" s="73" t="s">
        <v>348</v>
      </c>
      <c r="N14" s="72">
        <v>1</v>
      </c>
      <c r="O14" s="77" t="s">
        <v>349</v>
      </c>
    </row>
    <row r="15" spans="1:16" ht="63.75" x14ac:dyDescent="0.25">
      <c r="A15" s="72">
        <f t="shared" si="1"/>
        <v>6</v>
      </c>
      <c r="B15" s="73"/>
      <c r="C15" s="78">
        <v>6</v>
      </c>
      <c r="D15" s="73" t="s">
        <v>358</v>
      </c>
      <c r="E15" s="73" t="s">
        <v>359</v>
      </c>
      <c r="F15" s="79">
        <v>0</v>
      </c>
      <c r="G15" s="79">
        <v>0</v>
      </c>
      <c r="H15" s="79">
        <v>110</v>
      </c>
      <c r="I15" s="79">
        <v>0</v>
      </c>
      <c r="J15" s="79">
        <v>0</v>
      </c>
      <c r="K15" s="79">
        <v>0</v>
      </c>
      <c r="L15" s="76" t="s">
        <v>347</v>
      </c>
      <c r="M15" s="73" t="s">
        <v>348</v>
      </c>
      <c r="N15" s="72">
        <v>1</v>
      </c>
      <c r="O15" s="77" t="s">
        <v>349</v>
      </c>
    </row>
    <row r="16" spans="1:16" ht="63.75" x14ac:dyDescent="0.25">
      <c r="A16" s="72">
        <f t="shared" si="1"/>
        <v>7</v>
      </c>
      <c r="B16" s="73"/>
      <c r="C16" s="74">
        <v>7</v>
      </c>
      <c r="D16" s="73" t="s">
        <v>360</v>
      </c>
      <c r="E16" s="73" t="s">
        <v>361</v>
      </c>
      <c r="F16" s="79">
        <v>0</v>
      </c>
      <c r="G16" s="79">
        <v>0</v>
      </c>
      <c r="H16" s="79">
        <v>119</v>
      </c>
      <c r="I16" s="79">
        <v>0</v>
      </c>
      <c r="J16" s="79">
        <v>0</v>
      </c>
      <c r="K16" s="79">
        <v>91</v>
      </c>
      <c r="L16" s="76" t="s">
        <v>347</v>
      </c>
      <c r="M16" s="73" t="s">
        <v>348</v>
      </c>
      <c r="N16" s="72">
        <v>1</v>
      </c>
      <c r="O16" s="77" t="s">
        <v>349</v>
      </c>
    </row>
    <row r="17" spans="1:15" ht="63.75" x14ac:dyDescent="0.25">
      <c r="A17" s="72">
        <f t="shared" si="1"/>
        <v>8</v>
      </c>
      <c r="B17" s="73"/>
      <c r="C17" s="78">
        <v>8</v>
      </c>
      <c r="D17" s="73" t="s">
        <v>362</v>
      </c>
      <c r="E17" s="73" t="s">
        <v>363</v>
      </c>
      <c r="F17" s="79">
        <v>0</v>
      </c>
      <c r="G17" s="79">
        <v>0</v>
      </c>
      <c r="H17" s="79">
        <v>30</v>
      </c>
      <c r="I17" s="79">
        <v>0</v>
      </c>
      <c r="J17" s="79">
        <v>0</v>
      </c>
      <c r="K17" s="79">
        <v>0</v>
      </c>
      <c r="L17" s="76" t="s">
        <v>347</v>
      </c>
      <c r="M17" s="73" t="s">
        <v>348</v>
      </c>
      <c r="N17" s="72">
        <v>1</v>
      </c>
      <c r="O17" s="77" t="s">
        <v>349</v>
      </c>
    </row>
    <row r="18" spans="1:15" ht="63.75" x14ac:dyDescent="0.25">
      <c r="A18" s="72">
        <f t="shared" si="1"/>
        <v>9</v>
      </c>
      <c r="B18" s="73"/>
      <c r="C18" s="78">
        <v>9</v>
      </c>
      <c r="D18" s="73" t="s">
        <v>364</v>
      </c>
      <c r="E18" s="73" t="s">
        <v>365</v>
      </c>
      <c r="F18" s="79">
        <v>0</v>
      </c>
      <c r="G18" s="79">
        <v>0</v>
      </c>
      <c r="H18" s="79">
        <v>30</v>
      </c>
      <c r="I18" s="79">
        <v>0</v>
      </c>
      <c r="J18" s="79">
        <v>0</v>
      </c>
      <c r="K18" s="79">
        <v>0</v>
      </c>
      <c r="L18" s="76" t="s">
        <v>347</v>
      </c>
      <c r="M18" s="73" t="s">
        <v>348</v>
      </c>
      <c r="N18" s="72">
        <v>2</v>
      </c>
      <c r="O18" s="77" t="s">
        <v>349</v>
      </c>
    </row>
    <row r="19" spans="1:15" ht="63.75" x14ac:dyDescent="0.25">
      <c r="A19" s="72">
        <f t="shared" si="1"/>
        <v>10</v>
      </c>
      <c r="B19" s="73"/>
      <c r="C19" s="74">
        <v>10</v>
      </c>
      <c r="D19" s="73" t="s">
        <v>366</v>
      </c>
      <c r="E19" s="73" t="s">
        <v>367</v>
      </c>
      <c r="F19" s="79">
        <v>0</v>
      </c>
      <c r="G19" s="79">
        <v>0</v>
      </c>
      <c r="H19" s="79">
        <v>100</v>
      </c>
      <c r="I19" s="79">
        <v>0</v>
      </c>
      <c r="J19" s="79">
        <v>0</v>
      </c>
      <c r="K19" s="79">
        <v>0</v>
      </c>
      <c r="L19" s="76" t="s">
        <v>347</v>
      </c>
      <c r="M19" s="73" t="s">
        <v>348</v>
      </c>
      <c r="N19" s="72">
        <v>1</v>
      </c>
      <c r="O19" s="77" t="s">
        <v>349</v>
      </c>
    </row>
    <row r="20" spans="1:15" ht="63.75" x14ac:dyDescent="0.25">
      <c r="A20" s="72">
        <f t="shared" si="1"/>
        <v>11</v>
      </c>
      <c r="B20" s="73"/>
      <c r="C20" s="78">
        <v>11</v>
      </c>
      <c r="D20" s="73" t="s">
        <v>368</v>
      </c>
      <c r="E20" s="73" t="s">
        <v>369</v>
      </c>
      <c r="F20" s="79">
        <v>0</v>
      </c>
      <c r="G20" s="79">
        <v>0</v>
      </c>
      <c r="H20" s="79">
        <v>40</v>
      </c>
      <c r="I20" s="79">
        <v>0</v>
      </c>
      <c r="J20" s="79">
        <v>0</v>
      </c>
      <c r="K20" s="79">
        <v>0</v>
      </c>
      <c r="L20" s="76" t="s">
        <v>347</v>
      </c>
      <c r="M20" s="73" t="s">
        <v>348</v>
      </c>
      <c r="N20" s="72">
        <v>2</v>
      </c>
      <c r="O20" s="77" t="s">
        <v>349</v>
      </c>
    </row>
    <row r="21" spans="1:15" ht="63.75" x14ac:dyDescent="0.25">
      <c r="A21" s="72">
        <f t="shared" si="1"/>
        <v>12</v>
      </c>
      <c r="B21" s="73"/>
      <c r="C21" s="78">
        <v>12</v>
      </c>
      <c r="D21" s="73" t="s">
        <v>370</v>
      </c>
      <c r="E21" s="73" t="s">
        <v>371</v>
      </c>
      <c r="F21" s="79">
        <v>0</v>
      </c>
      <c r="G21" s="79">
        <v>0</v>
      </c>
      <c r="H21" s="79">
        <v>60</v>
      </c>
      <c r="I21" s="79">
        <v>0</v>
      </c>
      <c r="J21" s="79">
        <v>0</v>
      </c>
      <c r="K21" s="79">
        <v>0</v>
      </c>
      <c r="L21" s="76" t="s">
        <v>347</v>
      </c>
      <c r="M21" s="73" t="s">
        <v>348</v>
      </c>
      <c r="N21" s="72">
        <v>2</v>
      </c>
      <c r="O21" s="77" t="s">
        <v>349</v>
      </c>
    </row>
    <row r="22" spans="1:15" ht="63.75" x14ac:dyDescent="0.25">
      <c r="A22" s="72">
        <f t="shared" si="1"/>
        <v>13</v>
      </c>
      <c r="B22" s="73"/>
      <c r="C22" s="74">
        <v>13</v>
      </c>
      <c r="D22" s="73" t="s">
        <v>372</v>
      </c>
      <c r="E22" s="73" t="s">
        <v>373</v>
      </c>
      <c r="F22" s="79">
        <v>0</v>
      </c>
      <c r="G22" s="79">
        <v>0</v>
      </c>
      <c r="H22" s="79">
        <v>54</v>
      </c>
      <c r="I22" s="79">
        <v>0</v>
      </c>
      <c r="J22" s="79">
        <v>0</v>
      </c>
      <c r="K22" s="79">
        <v>0</v>
      </c>
      <c r="L22" s="76" t="s">
        <v>347</v>
      </c>
      <c r="M22" s="73" t="s">
        <v>348</v>
      </c>
      <c r="N22" s="72">
        <v>2</v>
      </c>
      <c r="O22" s="77" t="s">
        <v>349</v>
      </c>
    </row>
    <row r="23" spans="1:15" ht="63.75" x14ac:dyDescent="0.25">
      <c r="A23" s="72">
        <f t="shared" si="1"/>
        <v>14</v>
      </c>
      <c r="B23" s="73"/>
      <c r="C23" s="78">
        <v>14</v>
      </c>
      <c r="D23" s="73" t="s">
        <v>374</v>
      </c>
      <c r="E23" s="73" t="s">
        <v>375</v>
      </c>
      <c r="F23" s="79">
        <v>0</v>
      </c>
      <c r="G23" s="79">
        <v>50</v>
      </c>
      <c r="H23" s="79">
        <v>60</v>
      </c>
      <c r="I23" s="79">
        <v>0</v>
      </c>
      <c r="J23" s="79">
        <v>0</v>
      </c>
      <c r="K23" s="79">
        <v>0</v>
      </c>
      <c r="L23" s="76" t="s">
        <v>347</v>
      </c>
      <c r="M23" s="73" t="s">
        <v>348</v>
      </c>
      <c r="N23" s="72">
        <v>1</v>
      </c>
      <c r="O23" s="77" t="s">
        <v>349</v>
      </c>
    </row>
    <row r="24" spans="1:15" ht="63.75" x14ac:dyDescent="0.25">
      <c r="A24" s="72">
        <f t="shared" si="1"/>
        <v>15</v>
      </c>
      <c r="B24" s="73"/>
      <c r="C24" s="78">
        <v>15</v>
      </c>
      <c r="D24" s="73" t="s">
        <v>376</v>
      </c>
      <c r="E24" s="73" t="s">
        <v>377</v>
      </c>
      <c r="F24" s="79">
        <v>0</v>
      </c>
      <c r="G24" s="79">
        <v>0</v>
      </c>
      <c r="H24" s="79">
        <v>110</v>
      </c>
      <c r="I24" s="79">
        <v>0</v>
      </c>
      <c r="J24" s="79">
        <v>0</v>
      </c>
      <c r="K24" s="79">
        <v>0</v>
      </c>
      <c r="L24" s="76" t="s">
        <v>347</v>
      </c>
      <c r="M24" s="73" t="s">
        <v>348</v>
      </c>
      <c r="N24" s="72">
        <v>1</v>
      </c>
      <c r="O24" s="77" t="s">
        <v>349</v>
      </c>
    </row>
    <row r="25" spans="1:15" s="71" customFormat="1" ht="30.75" customHeight="1" x14ac:dyDescent="0.25">
      <c r="A25" s="81"/>
      <c r="B25" s="82" t="s">
        <v>378</v>
      </c>
      <c r="C25" s="67"/>
      <c r="D25" s="67"/>
      <c r="E25" s="67"/>
      <c r="F25" s="68">
        <f>SUM(F26:F43)</f>
        <v>0</v>
      </c>
      <c r="G25" s="68">
        <f t="shared" ref="G25:K25" si="2">SUM(G26:G43)</f>
        <v>0</v>
      </c>
      <c r="H25" s="68">
        <f t="shared" si="2"/>
        <v>966</v>
      </c>
      <c r="I25" s="68">
        <f t="shared" si="2"/>
        <v>0</v>
      </c>
      <c r="J25" s="68">
        <f t="shared" si="2"/>
        <v>0</v>
      </c>
      <c r="K25" s="68">
        <f t="shared" si="2"/>
        <v>0</v>
      </c>
      <c r="L25" s="69"/>
      <c r="M25" s="69"/>
      <c r="N25" s="70"/>
      <c r="O25" s="69"/>
    </row>
    <row r="26" spans="1:15" ht="51" x14ac:dyDescent="0.25">
      <c r="A26" s="81">
        <v>16</v>
      </c>
      <c r="B26" s="73"/>
      <c r="C26" s="78">
        <v>1</v>
      </c>
      <c r="D26" s="83" t="s">
        <v>379</v>
      </c>
      <c r="E26" s="83" t="s">
        <v>380</v>
      </c>
      <c r="F26" s="79">
        <v>0</v>
      </c>
      <c r="G26" s="79">
        <v>0</v>
      </c>
      <c r="H26" s="84">
        <v>100</v>
      </c>
      <c r="I26" s="79">
        <v>0</v>
      </c>
      <c r="J26" s="79">
        <v>0</v>
      </c>
      <c r="K26" s="79">
        <v>0</v>
      </c>
      <c r="L26" s="85" t="s">
        <v>381</v>
      </c>
      <c r="M26" s="83" t="s">
        <v>382</v>
      </c>
      <c r="N26" s="83">
        <v>2</v>
      </c>
      <c r="O26" s="83" t="s">
        <v>383</v>
      </c>
    </row>
    <row r="27" spans="1:15" ht="102" x14ac:dyDescent="0.25">
      <c r="A27" s="72">
        <v>17</v>
      </c>
      <c r="B27" s="73"/>
      <c r="C27" s="78">
        <v>2</v>
      </c>
      <c r="D27" s="83" t="s">
        <v>384</v>
      </c>
      <c r="E27" s="83" t="s">
        <v>385</v>
      </c>
      <c r="F27" s="79">
        <v>0</v>
      </c>
      <c r="G27" s="79">
        <v>0</v>
      </c>
      <c r="H27" s="84">
        <v>100</v>
      </c>
      <c r="I27" s="79">
        <v>0</v>
      </c>
      <c r="J27" s="79">
        <v>0</v>
      </c>
      <c r="K27" s="79">
        <v>0</v>
      </c>
      <c r="L27" s="85" t="s">
        <v>381</v>
      </c>
      <c r="M27" s="86" t="s">
        <v>386</v>
      </c>
      <c r="N27" s="83">
        <v>2</v>
      </c>
      <c r="O27" s="83" t="s">
        <v>387</v>
      </c>
    </row>
    <row r="28" spans="1:15" ht="51" x14ac:dyDescent="0.25">
      <c r="A28" s="72">
        <f t="shared" si="1"/>
        <v>18</v>
      </c>
      <c r="B28" s="73"/>
      <c r="C28" s="78">
        <v>3</v>
      </c>
      <c r="D28" s="83" t="s">
        <v>388</v>
      </c>
      <c r="E28" s="83" t="s">
        <v>389</v>
      </c>
      <c r="F28" s="79">
        <v>0</v>
      </c>
      <c r="G28" s="79">
        <v>0</v>
      </c>
      <c r="H28" s="84">
        <v>80</v>
      </c>
      <c r="I28" s="79">
        <v>0</v>
      </c>
      <c r="J28" s="79">
        <v>0</v>
      </c>
      <c r="K28" s="79">
        <v>0</v>
      </c>
      <c r="L28" s="85" t="s">
        <v>381</v>
      </c>
      <c r="M28" s="86" t="s">
        <v>390</v>
      </c>
      <c r="N28" s="83">
        <v>2</v>
      </c>
      <c r="O28" s="83" t="s">
        <v>391</v>
      </c>
    </row>
    <row r="29" spans="1:15" ht="51" x14ac:dyDescent="0.25">
      <c r="A29" s="72">
        <f t="shared" si="1"/>
        <v>19</v>
      </c>
      <c r="B29" s="73"/>
      <c r="C29" s="78">
        <v>4</v>
      </c>
      <c r="D29" s="83" t="s">
        <v>392</v>
      </c>
      <c r="E29" s="83" t="s">
        <v>393</v>
      </c>
      <c r="F29" s="79">
        <v>0</v>
      </c>
      <c r="G29" s="79">
        <v>0</v>
      </c>
      <c r="H29" s="84">
        <v>40</v>
      </c>
      <c r="I29" s="79">
        <v>0</v>
      </c>
      <c r="J29" s="79">
        <v>0</v>
      </c>
      <c r="K29" s="79">
        <v>0</v>
      </c>
      <c r="L29" s="85" t="s">
        <v>381</v>
      </c>
      <c r="M29" s="86" t="s">
        <v>382</v>
      </c>
      <c r="N29" s="83">
        <v>2</v>
      </c>
      <c r="O29" s="83" t="s">
        <v>394</v>
      </c>
    </row>
    <row r="30" spans="1:15" ht="76.5" x14ac:dyDescent="0.25">
      <c r="A30" s="72">
        <f t="shared" si="1"/>
        <v>20</v>
      </c>
      <c r="B30" s="73"/>
      <c r="C30" s="78">
        <v>5</v>
      </c>
      <c r="D30" s="83" t="s">
        <v>395</v>
      </c>
      <c r="E30" s="83" t="s">
        <v>396</v>
      </c>
      <c r="F30" s="79">
        <v>0</v>
      </c>
      <c r="G30" s="79">
        <v>0</v>
      </c>
      <c r="H30" s="84">
        <v>25</v>
      </c>
      <c r="I30" s="79">
        <v>0</v>
      </c>
      <c r="J30" s="79">
        <v>0</v>
      </c>
      <c r="K30" s="79">
        <v>0</v>
      </c>
      <c r="L30" s="85" t="s">
        <v>381</v>
      </c>
      <c r="M30" s="86" t="s">
        <v>390</v>
      </c>
      <c r="N30" s="83">
        <v>3</v>
      </c>
      <c r="O30" s="83" t="s">
        <v>397</v>
      </c>
    </row>
    <row r="31" spans="1:15" ht="63.75" x14ac:dyDescent="0.25">
      <c r="A31" s="72">
        <f t="shared" si="1"/>
        <v>21</v>
      </c>
      <c r="B31" s="73"/>
      <c r="C31" s="78">
        <v>6</v>
      </c>
      <c r="D31" s="83" t="s">
        <v>398</v>
      </c>
      <c r="E31" s="83" t="s">
        <v>399</v>
      </c>
      <c r="F31" s="79">
        <v>0</v>
      </c>
      <c r="G31" s="79">
        <v>0</v>
      </c>
      <c r="H31" s="84">
        <v>100</v>
      </c>
      <c r="I31" s="79">
        <v>0</v>
      </c>
      <c r="J31" s="79">
        <v>0</v>
      </c>
      <c r="K31" s="79">
        <v>0</v>
      </c>
      <c r="L31" s="85" t="s">
        <v>381</v>
      </c>
      <c r="M31" s="86" t="s">
        <v>390</v>
      </c>
      <c r="N31" s="83">
        <v>2</v>
      </c>
      <c r="O31" s="83" t="s">
        <v>400</v>
      </c>
    </row>
    <row r="32" spans="1:15" ht="63.75" x14ac:dyDescent="0.25">
      <c r="A32" s="72">
        <f t="shared" si="1"/>
        <v>22</v>
      </c>
      <c r="B32" s="73"/>
      <c r="C32" s="78">
        <v>7</v>
      </c>
      <c r="D32" s="83" t="s">
        <v>401</v>
      </c>
      <c r="E32" s="83" t="s">
        <v>402</v>
      </c>
      <c r="F32" s="79">
        <v>0</v>
      </c>
      <c r="G32" s="79">
        <v>0</v>
      </c>
      <c r="H32" s="84">
        <v>25</v>
      </c>
      <c r="I32" s="79">
        <v>0</v>
      </c>
      <c r="J32" s="79">
        <v>0</v>
      </c>
      <c r="K32" s="79">
        <v>0</v>
      </c>
      <c r="L32" s="85" t="s">
        <v>381</v>
      </c>
      <c r="M32" s="86" t="s">
        <v>403</v>
      </c>
      <c r="N32" s="83">
        <v>3</v>
      </c>
      <c r="O32" s="83" t="s">
        <v>404</v>
      </c>
    </row>
    <row r="33" spans="1:15" ht="76.5" x14ac:dyDescent="0.25">
      <c r="A33" s="72">
        <f t="shared" si="1"/>
        <v>23</v>
      </c>
      <c r="B33" s="73"/>
      <c r="C33" s="78">
        <v>8</v>
      </c>
      <c r="D33" s="83" t="s">
        <v>405</v>
      </c>
      <c r="E33" s="83" t="s">
        <v>406</v>
      </c>
      <c r="F33" s="79">
        <v>0</v>
      </c>
      <c r="G33" s="79">
        <v>0</v>
      </c>
      <c r="H33" s="84">
        <v>25</v>
      </c>
      <c r="I33" s="79">
        <v>0</v>
      </c>
      <c r="J33" s="79">
        <v>0</v>
      </c>
      <c r="K33" s="79">
        <v>0</v>
      </c>
      <c r="L33" s="85" t="s">
        <v>381</v>
      </c>
      <c r="M33" s="86" t="s">
        <v>382</v>
      </c>
      <c r="N33" s="83">
        <v>3</v>
      </c>
      <c r="O33" s="83" t="s">
        <v>407</v>
      </c>
    </row>
    <row r="34" spans="1:15" ht="63.75" x14ac:dyDescent="0.25">
      <c r="A34" s="72">
        <f t="shared" si="1"/>
        <v>24</v>
      </c>
      <c r="B34" s="73"/>
      <c r="C34" s="78">
        <v>9</v>
      </c>
      <c r="D34" s="83" t="s">
        <v>408</v>
      </c>
      <c r="E34" s="83" t="s">
        <v>409</v>
      </c>
      <c r="F34" s="79">
        <v>0</v>
      </c>
      <c r="G34" s="79">
        <v>0</v>
      </c>
      <c r="H34" s="84">
        <v>60</v>
      </c>
      <c r="I34" s="79">
        <v>0</v>
      </c>
      <c r="J34" s="79">
        <v>0</v>
      </c>
      <c r="K34" s="79">
        <v>0</v>
      </c>
      <c r="L34" s="85" t="s">
        <v>381</v>
      </c>
      <c r="M34" s="86" t="s">
        <v>390</v>
      </c>
      <c r="N34" s="83">
        <v>2</v>
      </c>
      <c r="O34" s="83" t="s">
        <v>410</v>
      </c>
    </row>
    <row r="35" spans="1:15" ht="63.75" x14ac:dyDescent="0.25">
      <c r="A35" s="72">
        <f t="shared" si="1"/>
        <v>25</v>
      </c>
      <c r="B35" s="73"/>
      <c r="C35" s="78">
        <v>10</v>
      </c>
      <c r="D35" s="83" t="s">
        <v>411</v>
      </c>
      <c r="E35" s="83" t="s">
        <v>412</v>
      </c>
      <c r="F35" s="79">
        <v>0</v>
      </c>
      <c r="G35" s="79">
        <v>0</v>
      </c>
      <c r="H35" s="84">
        <v>25</v>
      </c>
      <c r="I35" s="79">
        <v>0</v>
      </c>
      <c r="J35" s="79">
        <v>0</v>
      </c>
      <c r="K35" s="79">
        <v>0</v>
      </c>
      <c r="L35" s="85" t="s">
        <v>381</v>
      </c>
      <c r="M35" s="86" t="s">
        <v>390</v>
      </c>
      <c r="N35" s="83">
        <v>3</v>
      </c>
      <c r="O35" s="83" t="s">
        <v>413</v>
      </c>
    </row>
    <row r="36" spans="1:15" ht="63.75" x14ac:dyDescent="0.25">
      <c r="A36" s="72">
        <f t="shared" si="1"/>
        <v>26</v>
      </c>
      <c r="B36" s="73"/>
      <c r="C36" s="78">
        <v>11</v>
      </c>
      <c r="D36" s="83" t="s">
        <v>414</v>
      </c>
      <c r="E36" s="83" t="s">
        <v>415</v>
      </c>
      <c r="F36" s="79">
        <v>0</v>
      </c>
      <c r="G36" s="79">
        <v>0</v>
      </c>
      <c r="H36" s="84">
        <v>25</v>
      </c>
      <c r="I36" s="79">
        <v>0</v>
      </c>
      <c r="J36" s="79">
        <v>0</v>
      </c>
      <c r="K36" s="79">
        <v>0</v>
      </c>
      <c r="L36" s="85" t="s">
        <v>381</v>
      </c>
      <c r="M36" s="86" t="s">
        <v>382</v>
      </c>
      <c r="N36" s="83">
        <v>3</v>
      </c>
      <c r="O36" s="83" t="s">
        <v>416</v>
      </c>
    </row>
    <row r="37" spans="1:15" ht="63.75" x14ac:dyDescent="0.25">
      <c r="A37" s="72">
        <f t="shared" si="1"/>
        <v>27</v>
      </c>
      <c r="B37" s="73"/>
      <c r="C37" s="78">
        <v>12</v>
      </c>
      <c r="D37" s="83" t="s">
        <v>417</v>
      </c>
      <c r="E37" s="83" t="s">
        <v>418</v>
      </c>
      <c r="F37" s="79">
        <v>0</v>
      </c>
      <c r="G37" s="79">
        <v>0</v>
      </c>
      <c r="H37" s="84">
        <v>80</v>
      </c>
      <c r="I37" s="79">
        <v>0</v>
      </c>
      <c r="J37" s="79">
        <v>0</v>
      </c>
      <c r="K37" s="79">
        <v>0</v>
      </c>
      <c r="L37" s="85" t="s">
        <v>381</v>
      </c>
      <c r="M37" s="86" t="s">
        <v>390</v>
      </c>
      <c r="N37" s="83">
        <v>2</v>
      </c>
      <c r="O37" s="83" t="s">
        <v>419</v>
      </c>
    </row>
    <row r="38" spans="1:15" ht="76.5" x14ac:dyDescent="0.25">
      <c r="A38" s="72">
        <f t="shared" si="1"/>
        <v>28</v>
      </c>
      <c r="B38" s="73"/>
      <c r="C38" s="78">
        <v>13</v>
      </c>
      <c r="D38" s="83" t="s">
        <v>420</v>
      </c>
      <c r="E38" s="83" t="s">
        <v>421</v>
      </c>
      <c r="F38" s="79">
        <v>0</v>
      </c>
      <c r="G38" s="79">
        <v>0</v>
      </c>
      <c r="H38" s="84">
        <v>45</v>
      </c>
      <c r="I38" s="79">
        <v>0</v>
      </c>
      <c r="J38" s="79">
        <v>0</v>
      </c>
      <c r="K38" s="79">
        <v>0</v>
      </c>
      <c r="L38" s="85" t="s">
        <v>381</v>
      </c>
      <c r="M38" s="86" t="s">
        <v>390</v>
      </c>
      <c r="N38" s="83">
        <v>2</v>
      </c>
      <c r="O38" s="83" t="s">
        <v>422</v>
      </c>
    </row>
    <row r="39" spans="1:15" ht="63.75" x14ac:dyDescent="0.25">
      <c r="A39" s="72">
        <f t="shared" si="1"/>
        <v>29</v>
      </c>
      <c r="B39" s="73"/>
      <c r="C39" s="78">
        <v>14</v>
      </c>
      <c r="D39" s="83" t="s">
        <v>423</v>
      </c>
      <c r="E39" s="83" t="s">
        <v>424</v>
      </c>
      <c r="F39" s="79">
        <v>0</v>
      </c>
      <c r="G39" s="79">
        <v>0</v>
      </c>
      <c r="H39" s="84">
        <v>26</v>
      </c>
      <c r="I39" s="79">
        <v>0</v>
      </c>
      <c r="J39" s="79">
        <v>0</v>
      </c>
      <c r="K39" s="79">
        <v>0</v>
      </c>
      <c r="L39" s="85" t="s">
        <v>381</v>
      </c>
      <c r="M39" s="86" t="s">
        <v>390</v>
      </c>
      <c r="N39" s="83">
        <v>3</v>
      </c>
      <c r="O39" s="83" t="s">
        <v>425</v>
      </c>
    </row>
    <row r="40" spans="1:15" ht="63.75" x14ac:dyDescent="0.25">
      <c r="A40" s="72">
        <f t="shared" si="1"/>
        <v>30</v>
      </c>
      <c r="B40" s="73"/>
      <c r="C40" s="78">
        <v>15</v>
      </c>
      <c r="D40" s="83" t="s">
        <v>426</v>
      </c>
      <c r="E40" s="83" t="s">
        <v>427</v>
      </c>
      <c r="F40" s="79">
        <v>0</v>
      </c>
      <c r="G40" s="79">
        <v>0</v>
      </c>
      <c r="H40" s="84">
        <v>60</v>
      </c>
      <c r="I40" s="79">
        <v>0</v>
      </c>
      <c r="J40" s="79">
        <v>0</v>
      </c>
      <c r="K40" s="79">
        <v>0</v>
      </c>
      <c r="L40" s="85" t="s">
        <v>381</v>
      </c>
      <c r="M40" s="86" t="s">
        <v>428</v>
      </c>
      <c r="N40" s="83">
        <v>2</v>
      </c>
      <c r="O40" s="83" t="s">
        <v>429</v>
      </c>
    </row>
    <row r="41" spans="1:15" ht="63.75" x14ac:dyDescent="0.25">
      <c r="A41" s="72">
        <f t="shared" si="1"/>
        <v>31</v>
      </c>
      <c r="B41" s="73"/>
      <c r="C41" s="78">
        <v>16</v>
      </c>
      <c r="D41" s="83" t="s">
        <v>430</v>
      </c>
      <c r="E41" s="83" t="s">
        <v>431</v>
      </c>
      <c r="F41" s="79">
        <v>0</v>
      </c>
      <c r="G41" s="79">
        <v>0</v>
      </c>
      <c r="H41" s="84">
        <v>25</v>
      </c>
      <c r="I41" s="79">
        <v>0</v>
      </c>
      <c r="J41" s="79">
        <v>0</v>
      </c>
      <c r="K41" s="79">
        <v>0</v>
      </c>
      <c r="L41" s="85" t="s">
        <v>381</v>
      </c>
      <c r="M41" s="86" t="s">
        <v>432</v>
      </c>
      <c r="N41" s="83">
        <v>3</v>
      </c>
      <c r="O41" s="83" t="s">
        <v>407</v>
      </c>
    </row>
    <row r="42" spans="1:15" ht="63.75" x14ac:dyDescent="0.25">
      <c r="A42" s="72">
        <f t="shared" si="1"/>
        <v>32</v>
      </c>
      <c r="B42" s="73"/>
      <c r="C42" s="78">
        <v>17</v>
      </c>
      <c r="D42" s="83" t="s">
        <v>433</v>
      </c>
      <c r="E42" s="83" t="s">
        <v>434</v>
      </c>
      <c r="F42" s="79">
        <v>0</v>
      </c>
      <c r="G42" s="79">
        <v>0</v>
      </c>
      <c r="H42" s="84">
        <v>100</v>
      </c>
      <c r="I42" s="79">
        <v>0</v>
      </c>
      <c r="J42" s="79">
        <v>0</v>
      </c>
      <c r="K42" s="79">
        <v>0</v>
      </c>
      <c r="L42" s="85" t="s">
        <v>381</v>
      </c>
      <c r="M42" s="86" t="s">
        <v>390</v>
      </c>
      <c r="N42" s="83">
        <v>2</v>
      </c>
      <c r="O42" s="83" t="s">
        <v>435</v>
      </c>
    </row>
    <row r="43" spans="1:15" ht="89.25" x14ac:dyDescent="0.25">
      <c r="A43" s="72">
        <f t="shared" si="1"/>
        <v>33</v>
      </c>
      <c r="B43" s="73"/>
      <c r="C43" s="78">
        <v>18</v>
      </c>
      <c r="D43" s="83" t="s">
        <v>436</v>
      </c>
      <c r="E43" s="83" t="s">
        <v>437</v>
      </c>
      <c r="F43" s="79">
        <v>0</v>
      </c>
      <c r="G43" s="79">
        <v>0</v>
      </c>
      <c r="H43" s="84">
        <v>25</v>
      </c>
      <c r="I43" s="79">
        <v>0</v>
      </c>
      <c r="J43" s="79">
        <v>0</v>
      </c>
      <c r="K43" s="79">
        <v>0</v>
      </c>
      <c r="L43" s="85" t="s">
        <v>381</v>
      </c>
      <c r="M43" s="86" t="s">
        <v>438</v>
      </c>
      <c r="N43" s="83">
        <v>2</v>
      </c>
      <c r="O43" s="83" t="s">
        <v>435</v>
      </c>
    </row>
    <row r="44" spans="1:15" s="71" customFormat="1" ht="32.25" customHeight="1" x14ac:dyDescent="0.25">
      <c r="A44" s="72"/>
      <c r="B44" s="82" t="s">
        <v>439</v>
      </c>
      <c r="C44" s="67"/>
      <c r="D44" s="67"/>
      <c r="E44" s="67"/>
      <c r="F44" s="68">
        <f>SUM(F45:F53)</f>
        <v>0</v>
      </c>
      <c r="G44" s="68">
        <f t="shared" ref="G44:K44" si="3">SUM(G45:G53)</f>
        <v>136</v>
      </c>
      <c r="H44" s="68">
        <f t="shared" si="3"/>
        <v>505</v>
      </c>
      <c r="I44" s="68">
        <f t="shared" si="3"/>
        <v>0</v>
      </c>
      <c r="J44" s="68">
        <f t="shared" si="3"/>
        <v>0</v>
      </c>
      <c r="K44" s="68">
        <f t="shared" si="3"/>
        <v>136</v>
      </c>
      <c r="L44" s="69"/>
      <c r="M44" s="69"/>
      <c r="N44" s="70"/>
      <c r="O44" s="69"/>
    </row>
    <row r="45" spans="1:15" ht="63.75" x14ac:dyDescent="0.25">
      <c r="A45" s="72">
        <v>34</v>
      </c>
      <c r="B45" s="73"/>
      <c r="C45" s="78">
        <v>1</v>
      </c>
      <c r="D45" s="87" t="s">
        <v>440</v>
      </c>
      <c r="E45" s="88" t="s">
        <v>441</v>
      </c>
      <c r="F45" s="89">
        <v>0</v>
      </c>
      <c r="G45" s="89">
        <v>20</v>
      </c>
      <c r="H45" s="89">
        <v>80</v>
      </c>
      <c r="I45" s="89">
        <v>0</v>
      </c>
      <c r="J45" s="89">
        <v>0</v>
      </c>
      <c r="K45" s="89">
        <v>20</v>
      </c>
      <c r="L45" s="90" t="s">
        <v>442</v>
      </c>
      <c r="M45" s="87" t="s">
        <v>348</v>
      </c>
      <c r="N45" s="87">
        <v>1</v>
      </c>
      <c r="O45" s="87" t="s">
        <v>443</v>
      </c>
    </row>
    <row r="46" spans="1:15" ht="63.75" x14ac:dyDescent="0.25">
      <c r="A46" s="72">
        <f t="shared" si="1"/>
        <v>35</v>
      </c>
      <c r="B46" s="73"/>
      <c r="C46" s="78">
        <v>2</v>
      </c>
      <c r="D46" s="72" t="s">
        <v>444</v>
      </c>
      <c r="E46" s="73" t="s">
        <v>445</v>
      </c>
      <c r="F46" s="79">
        <v>0</v>
      </c>
      <c r="G46" s="79">
        <v>20</v>
      </c>
      <c r="H46" s="79">
        <v>80</v>
      </c>
      <c r="I46" s="79">
        <v>0</v>
      </c>
      <c r="J46" s="79">
        <v>0</v>
      </c>
      <c r="K46" s="79">
        <v>20</v>
      </c>
      <c r="L46" s="90" t="s">
        <v>442</v>
      </c>
      <c r="M46" s="73" t="s">
        <v>348</v>
      </c>
      <c r="N46" s="72">
        <v>1</v>
      </c>
      <c r="O46" s="73" t="s">
        <v>443</v>
      </c>
    </row>
    <row r="47" spans="1:15" ht="63.75" x14ac:dyDescent="0.25">
      <c r="A47" s="72">
        <f t="shared" si="1"/>
        <v>36</v>
      </c>
      <c r="B47" s="73"/>
      <c r="C47" s="78">
        <v>3</v>
      </c>
      <c r="D47" s="72" t="s">
        <v>446</v>
      </c>
      <c r="E47" s="73" t="s">
        <v>447</v>
      </c>
      <c r="F47" s="79">
        <v>0</v>
      </c>
      <c r="G47" s="79">
        <v>20</v>
      </c>
      <c r="H47" s="79">
        <v>80</v>
      </c>
      <c r="I47" s="79">
        <v>0</v>
      </c>
      <c r="J47" s="79">
        <v>0</v>
      </c>
      <c r="K47" s="79">
        <v>20</v>
      </c>
      <c r="L47" s="90" t="s">
        <v>442</v>
      </c>
      <c r="M47" s="73" t="s">
        <v>348</v>
      </c>
      <c r="N47" s="72">
        <v>1</v>
      </c>
      <c r="O47" s="73" t="s">
        <v>443</v>
      </c>
    </row>
    <row r="48" spans="1:15" ht="63.75" x14ac:dyDescent="0.25">
      <c r="A48" s="72">
        <f t="shared" si="1"/>
        <v>37</v>
      </c>
      <c r="B48" s="73"/>
      <c r="C48" s="78">
        <v>4</v>
      </c>
      <c r="D48" s="72" t="s">
        <v>448</v>
      </c>
      <c r="E48" s="73" t="s">
        <v>449</v>
      </c>
      <c r="F48" s="79">
        <v>0</v>
      </c>
      <c r="G48" s="79">
        <v>18</v>
      </c>
      <c r="H48" s="79">
        <v>40</v>
      </c>
      <c r="I48" s="79">
        <v>0</v>
      </c>
      <c r="J48" s="79">
        <v>0</v>
      </c>
      <c r="K48" s="79">
        <v>18</v>
      </c>
      <c r="L48" s="90" t="s">
        <v>442</v>
      </c>
      <c r="M48" s="73" t="s">
        <v>348</v>
      </c>
      <c r="N48" s="72">
        <v>1</v>
      </c>
      <c r="O48" s="73" t="s">
        <v>443</v>
      </c>
    </row>
    <row r="49" spans="1:15" ht="63.75" x14ac:dyDescent="0.25">
      <c r="A49" s="72">
        <f t="shared" si="1"/>
        <v>38</v>
      </c>
      <c r="B49" s="73"/>
      <c r="C49" s="78">
        <v>5</v>
      </c>
      <c r="D49" s="72" t="s">
        <v>450</v>
      </c>
      <c r="E49" s="73" t="s">
        <v>451</v>
      </c>
      <c r="F49" s="79">
        <v>0</v>
      </c>
      <c r="G49" s="79">
        <v>20</v>
      </c>
      <c r="H49" s="79">
        <v>80</v>
      </c>
      <c r="I49" s="79">
        <v>0</v>
      </c>
      <c r="J49" s="79">
        <v>0</v>
      </c>
      <c r="K49" s="79">
        <v>20</v>
      </c>
      <c r="L49" s="90" t="s">
        <v>442</v>
      </c>
      <c r="M49" s="73" t="s">
        <v>348</v>
      </c>
      <c r="N49" s="72">
        <v>1</v>
      </c>
      <c r="O49" s="73" t="s">
        <v>443</v>
      </c>
    </row>
    <row r="50" spans="1:15" ht="63.75" x14ac:dyDescent="0.25">
      <c r="A50" s="72">
        <f t="shared" si="1"/>
        <v>39</v>
      </c>
      <c r="B50" s="73"/>
      <c r="C50" s="78">
        <v>6</v>
      </c>
      <c r="D50" s="72" t="s">
        <v>452</v>
      </c>
      <c r="E50" s="73" t="s">
        <v>453</v>
      </c>
      <c r="F50" s="79">
        <v>0</v>
      </c>
      <c r="G50" s="79">
        <v>20</v>
      </c>
      <c r="H50" s="79">
        <v>40</v>
      </c>
      <c r="I50" s="79">
        <v>0</v>
      </c>
      <c r="J50" s="79">
        <v>0</v>
      </c>
      <c r="K50" s="79">
        <v>20</v>
      </c>
      <c r="L50" s="90" t="s">
        <v>442</v>
      </c>
      <c r="M50" s="73" t="s">
        <v>348</v>
      </c>
      <c r="N50" s="72">
        <v>1</v>
      </c>
      <c r="O50" s="73" t="s">
        <v>443</v>
      </c>
    </row>
    <row r="51" spans="1:15" ht="63.75" x14ac:dyDescent="0.25">
      <c r="A51" s="72">
        <f t="shared" si="1"/>
        <v>40</v>
      </c>
      <c r="B51" s="73"/>
      <c r="C51" s="78">
        <v>7</v>
      </c>
      <c r="D51" s="72" t="s">
        <v>454</v>
      </c>
      <c r="E51" s="73" t="s">
        <v>455</v>
      </c>
      <c r="F51" s="79">
        <v>0</v>
      </c>
      <c r="G51" s="79">
        <v>18</v>
      </c>
      <c r="H51" s="79">
        <v>40</v>
      </c>
      <c r="I51" s="79">
        <v>0</v>
      </c>
      <c r="J51" s="79">
        <v>0</v>
      </c>
      <c r="K51" s="79">
        <v>18</v>
      </c>
      <c r="L51" s="90" t="s">
        <v>442</v>
      </c>
      <c r="M51" s="73" t="s">
        <v>348</v>
      </c>
      <c r="N51" s="72">
        <v>1</v>
      </c>
      <c r="O51" s="73" t="s">
        <v>443</v>
      </c>
    </row>
    <row r="52" spans="1:15" ht="63.75" x14ac:dyDescent="0.25">
      <c r="A52" s="72">
        <f t="shared" si="1"/>
        <v>41</v>
      </c>
      <c r="B52" s="73"/>
      <c r="C52" s="78">
        <v>8</v>
      </c>
      <c r="D52" s="72" t="s">
        <v>456</v>
      </c>
      <c r="E52" s="73" t="s">
        <v>457</v>
      </c>
      <c r="F52" s="91">
        <v>0</v>
      </c>
      <c r="G52" s="91">
        <v>0</v>
      </c>
      <c r="H52" s="91">
        <v>33</v>
      </c>
      <c r="I52" s="91">
        <v>0</v>
      </c>
      <c r="J52" s="91">
        <v>0</v>
      </c>
      <c r="K52" s="91">
        <v>0</v>
      </c>
      <c r="L52" s="90" t="s">
        <v>442</v>
      </c>
      <c r="M52" s="73" t="s">
        <v>348</v>
      </c>
      <c r="N52" s="72">
        <v>1</v>
      </c>
      <c r="O52" s="73" t="s">
        <v>443</v>
      </c>
    </row>
    <row r="53" spans="1:15" ht="63.75" x14ac:dyDescent="0.25">
      <c r="A53" s="72">
        <f t="shared" si="1"/>
        <v>42</v>
      </c>
      <c r="B53" s="73"/>
      <c r="C53" s="78">
        <v>9</v>
      </c>
      <c r="D53" s="72" t="s">
        <v>458</v>
      </c>
      <c r="E53" s="73" t="s">
        <v>459</v>
      </c>
      <c r="F53" s="79">
        <v>0</v>
      </c>
      <c r="G53" s="79">
        <v>0</v>
      </c>
      <c r="H53" s="79">
        <v>32</v>
      </c>
      <c r="I53" s="79">
        <v>0</v>
      </c>
      <c r="J53" s="79">
        <v>0</v>
      </c>
      <c r="K53" s="79">
        <v>0</v>
      </c>
      <c r="L53" s="90" t="s">
        <v>442</v>
      </c>
      <c r="M53" s="73" t="s">
        <v>348</v>
      </c>
      <c r="N53" s="72">
        <v>1</v>
      </c>
      <c r="O53" s="73" t="s">
        <v>443</v>
      </c>
    </row>
    <row r="54" spans="1:15" s="71" customFormat="1" ht="25.5" x14ac:dyDescent="0.25">
      <c r="A54" s="72"/>
      <c r="B54" s="82" t="s">
        <v>2</v>
      </c>
      <c r="C54" s="67"/>
      <c r="D54" s="67"/>
      <c r="E54" s="67"/>
      <c r="F54" s="68">
        <f>SUM(F55:F78)</f>
        <v>0</v>
      </c>
      <c r="G54" s="68">
        <f t="shared" ref="G54:K54" si="4">SUM(G55:G78)</f>
        <v>1845</v>
      </c>
      <c r="H54" s="68">
        <f t="shared" si="4"/>
        <v>1677</v>
      </c>
      <c r="I54" s="68">
        <f t="shared" si="4"/>
        <v>0</v>
      </c>
      <c r="J54" s="68">
        <f t="shared" si="4"/>
        <v>0</v>
      </c>
      <c r="K54" s="68">
        <f t="shared" si="4"/>
        <v>0</v>
      </c>
      <c r="L54" s="69"/>
      <c r="M54" s="69"/>
      <c r="N54" s="70"/>
      <c r="O54" s="69"/>
    </row>
    <row r="55" spans="1:15" ht="51" x14ac:dyDescent="0.25">
      <c r="A55" s="72">
        <v>43</v>
      </c>
      <c r="B55" s="73"/>
      <c r="C55" s="78">
        <v>1</v>
      </c>
      <c r="D55" s="88" t="s">
        <v>460</v>
      </c>
      <c r="E55" s="92" t="s">
        <v>461</v>
      </c>
      <c r="F55" s="89">
        <v>0</v>
      </c>
      <c r="G55" s="89">
        <v>100</v>
      </c>
      <c r="H55" s="89">
        <v>150</v>
      </c>
      <c r="I55" s="89">
        <v>0</v>
      </c>
      <c r="J55" s="89">
        <v>0</v>
      </c>
      <c r="K55" s="89">
        <v>0</v>
      </c>
      <c r="L55" s="90" t="s">
        <v>442</v>
      </c>
      <c r="M55" s="87" t="s">
        <v>462</v>
      </c>
      <c r="N55" s="87">
        <v>1</v>
      </c>
      <c r="O55" s="77" t="s">
        <v>463</v>
      </c>
    </row>
    <row r="56" spans="1:15" ht="51" x14ac:dyDescent="0.25">
      <c r="A56" s="72">
        <f t="shared" si="1"/>
        <v>44</v>
      </c>
      <c r="B56" s="73"/>
      <c r="C56" s="78">
        <v>2</v>
      </c>
      <c r="D56" s="88" t="s">
        <v>464</v>
      </c>
      <c r="E56" s="92" t="s">
        <v>465</v>
      </c>
      <c r="F56" s="79">
        <v>0</v>
      </c>
      <c r="G56" s="79">
        <v>150</v>
      </c>
      <c r="H56" s="79">
        <v>115</v>
      </c>
      <c r="I56" s="79">
        <v>0</v>
      </c>
      <c r="J56" s="79">
        <v>0</v>
      </c>
      <c r="K56" s="79">
        <v>0</v>
      </c>
      <c r="L56" s="90" t="s">
        <v>442</v>
      </c>
      <c r="M56" s="87" t="s">
        <v>462</v>
      </c>
      <c r="N56" s="72">
        <v>1</v>
      </c>
      <c r="O56" s="77" t="s">
        <v>463</v>
      </c>
    </row>
    <row r="57" spans="1:15" ht="51" x14ac:dyDescent="0.25">
      <c r="A57" s="72">
        <f t="shared" si="1"/>
        <v>45</v>
      </c>
      <c r="B57" s="73"/>
      <c r="C57" s="78">
        <v>3</v>
      </c>
      <c r="D57" s="88" t="s">
        <v>466</v>
      </c>
      <c r="E57" s="92" t="s">
        <v>467</v>
      </c>
      <c r="F57" s="79">
        <v>0</v>
      </c>
      <c r="G57" s="79">
        <v>100</v>
      </c>
      <c r="H57" s="79">
        <v>82</v>
      </c>
      <c r="I57" s="79">
        <v>0</v>
      </c>
      <c r="J57" s="79">
        <v>0</v>
      </c>
      <c r="K57" s="79">
        <v>0</v>
      </c>
      <c r="L57" s="90" t="s">
        <v>442</v>
      </c>
      <c r="M57" s="87" t="s">
        <v>462</v>
      </c>
      <c r="N57" s="72">
        <v>1</v>
      </c>
      <c r="O57" s="77" t="s">
        <v>463</v>
      </c>
    </row>
    <row r="58" spans="1:15" ht="38.25" x14ac:dyDescent="0.25">
      <c r="A58" s="72">
        <f t="shared" si="1"/>
        <v>46</v>
      </c>
      <c r="B58" s="73"/>
      <c r="C58" s="78">
        <v>4</v>
      </c>
      <c r="D58" s="88" t="s">
        <v>468</v>
      </c>
      <c r="E58" s="92" t="s">
        <v>469</v>
      </c>
      <c r="F58" s="79">
        <v>0</v>
      </c>
      <c r="G58" s="79">
        <v>120</v>
      </c>
      <c r="H58" s="79">
        <v>120</v>
      </c>
      <c r="I58" s="79">
        <v>0</v>
      </c>
      <c r="J58" s="79">
        <v>0</v>
      </c>
      <c r="K58" s="79">
        <v>0</v>
      </c>
      <c r="L58" s="90" t="s">
        <v>442</v>
      </c>
      <c r="M58" s="87" t="s">
        <v>462</v>
      </c>
      <c r="N58" s="72">
        <v>1</v>
      </c>
      <c r="O58" s="77" t="s">
        <v>463</v>
      </c>
    </row>
    <row r="59" spans="1:15" ht="51" x14ac:dyDescent="0.25">
      <c r="A59" s="72">
        <f t="shared" si="1"/>
        <v>47</v>
      </c>
      <c r="B59" s="73"/>
      <c r="C59" s="78">
        <v>5</v>
      </c>
      <c r="D59" s="88" t="s">
        <v>470</v>
      </c>
      <c r="E59" s="92" t="s">
        <v>471</v>
      </c>
      <c r="F59" s="79">
        <v>0</v>
      </c>
      <c r="G59" s="79">
        <v>120</v>
      </c>
      <c r="H59" s="79">
        <v>120</v>
      </c>
      <c r="I59" s="79">
        <v>0</v>
      </c>
      <c r="J59" s="79">
        <v>0</v>
      </c>
      <c r="K59" s="79">
        <v>0</v>
      </c>
      <c r="L59" s="90" t="s">
        <v>442</v>
      </c>
      <c r="M59" s="87" t="s">
        <v>462</v>
      </c>
      <c r="N59" s="72">
        <v>1</v>
      </c>
      <c r="O59" s="77" t="s">
        <v>463</v>
      </c>
    </row>
    <row r="60" spans="1:15" ht="38.25" x14ac:dyDescent="0.25">
      <c r="A60" s="72">
        <f t="shared" si="1"/>
        <v>48</v>
      </c>
      <c r="B60" s="73"/>
      <c r="C60" s="78">
        <v>6</v>
      </c>
      <c r="D60" s="88" t="s">
        <v>472</v>
      </c>
      <c r="E60" s="92" t="s">
        <v>473</v>
      </c>
      <c r="F60" s="79">
        <v>0</v>
      </c>
      <c r="G60" s="79">
        <v>150</v>
      </c>
      <c r="H60" s="79">
        <v>0</v>
      </c>
      <c r="I60" s="79">
        <v>0</v>
      </c>
      <c r="J60" s="79">
        <v>0</v>
      </c>
      <c r="K60" s="79">
        <v>0</v>
      </c>
      <c r="L60" s="90" t="s">
        <v>442</v>
      </c>
      <c r="M60" s="87" t="s">
        <v>462</v>
      </c>
      <c r="N60" s="72">
        <v>1</v>
      </c>
      <c r="O60" s="77" t="s">
        <v>463</v>
      </c>
    </row>
    <row r="61" spans="1:15" ht="51" x14ac:dyDescent="0.25">
      <c r="A61" s="72">
        <f t="shared" si="1"/>
        <v>49</v>
      </c>
      <c r="B61" s="73"/>
      <c r="C61" s="78">
        <v>7</v>
      </c>
      <c r="D61" s="88" t="s">
        <v>474</v>
      </c>
      <c r="E61" s="92" t="s">
        <v>475</v>
      </c>
      <c r="F61" s="79">
        <v>0</v>
      </c>
      <c r="G61" s="79">
        <v>150</v>
      </c>
      <c r="H61" s="79">
        <v>75</v>
      </c>
      <c r="I61" s="79">
        <v>0</v>
      </c>
      <c r="J61" s="79">
        <v>0</v>
      </c>
      <c r="K61" s="79">
        <v>0</v>
      </c>
      <c r="L61" s="90" t="s">
        <v>442</v>
      </c>
      <c r="M61" s="87" t="s">
        <v>462</v>
      </c>
      <c r="N61" s="72">
        <v>1</v>
      </c>
      <c r="O61" s="77" t="s">
        <v>463</v>
      </c>
    </row>
    <row r="62" spans="1:15" ht="51" x14ac:dyDescent="0.25">
      <c r="A62" s="72">
        <f t="shared" si="1"/>
        <v>50</v>
      </c>
      <c r="B62" s="73"/>
      <c r="C62" s="78">
        <v>8</v>
      </c>
      <c r="D62" s="88" t="s">
        <v>476</v>
      </c>
      <c r="E62" s="92" t="s">
        <v>477</v>
      </c>
      <c r="F62" s="79">
        <v>0</v>
      </c>
      <c r="G62" s="79">
        <v>50</v>
      </c>
      <c r="H62" s="79">
        <v>75</v>
      </c>
      <c r="I62" s="79">
        <v>0</v>
      </c>
      <c r="J62" s="79">
        <v>0</v>
      </c>
      <c r="K62" s="79">
        <v>0</v>
      </c>
      <c r="L62" s="90" t="s">
        <v>442</v>
      </c>
      <c r="M62" s="87" t="s">
        <v>462</v>
      </c>
      <c r="N62" s="72">
        <v>1</v>
      </c>
      <c r="O62" s="77" t="s">
        <v>463</v>
      </c>
    </row>
    <row r="63" spans="1:15" ht="63.75" x14ac:dyDescent="0.25">
      <c r="A63" s="72">
        <f t="shared" si="1"/>
        <v>51</v>
      </c>
      <c r="B63" s="73"/>
      <c r="C63" s="78">
        <v>9</v>
      </c>
      <c r="D63" s="88" t="s">
        <v>478</v>
      </c>
      <c r="E63" s="92" t="s">
        <v>479</v>
      </c>
      <c r="F63" s="79">
        <v>0</v>
      </c>
      <c r="G63" s="79">
        <v>35</v>
      </c>
      <c r="H63" s="79">
        <v>25</v>
      </c>
      <c r="I63" s="79">
        <v>0</v>
      </c>
      <c r="J63" s="79">
        <v>0</v>
      </c>
      <c r="K63" s="79">
        <v>0</v>
      </c>
      <c r="L63" s="90" t="s">
        <v>442</v>
      </c>
      <c r="M63" s="87" t="s">
        <v>462</v>
      </c>
      <c r="N63" s="72">
        <v>1</v>
      </c>
      <c r="O63" s="77" t="s">
        <v>463</v>
      </c>
    </row>
    <row r="64" spans="1:15" ht="63.75" x14ac:dyDescent="0.25">
      <c r="A64" s="72">
        <f t="shared" si="1"/>
        <v>52</v>
      </c>
      <c r="B64" s="73"/>
      <c r="C64" s="78">
        <v>10</v>
      </c>
      <c r="D64" s="88" t="s">
        <v>480</v>
      </c>
      <c r="E64" s="92" t="s">
        <v>481</v>
      </c>
      <c r="F64" s="79">
        <v>0</v>
      </c>
      <c r="G64" s="79">
        <v>179</v>
      </c>
      <c r="H64" s="79">
        <v>200</v>
      </c>
      <c r="I64" s="79">
        <v>0</v>
      </c>
      <c r="J64" s="79">
        <v>0</v>
      </c>
      <c r="K64" s="79">
        <v>0</v>
      </c>
      <c r="L64" s="90" t="s">
        <v>442</v>
      </c>
      <c r="M64" s="87" t="s">
        <v>462</v>
      </c>
      <c r="N64" s="72">
        <v>1</v>
      </c>
      <c r="O64" s="77" t="s">
        <v>463</v>
      </c>
    </row>
    <row r="65" spans="1:15" ht="63.75" x14ac:dyDescent="0.25">
      <c r="A65" s="72">
        <f t="shared" si="1"/>
        <v>53</v>
      </c>
      <c r="B65" s="93"/>
      <c r="C65" s="78">
        <v>11</v>
      </c>
      <c r="D65" s="88" t="s">
        <v>482</v>
      </c>
      <c r="E65" s="92" t="s">
        <v>483</v>
      </c>
      <c r="F65" s="79">
        <v>0</v>
      </c>
      <c r="G65" s="79">
        <v>70</v>
      </c>
      <c r="H65" s="79">
        <v>75</v>
      </c>
      <c r="I65" s="79">
        <v>0</v>
      </c>
      <c r="J65" s="79">
        <v>0</v>
      </c>
      <c r="K65" s="79">
        <v>0</v>
      </c>
      <c r="L65" s="90" t="s">
        <v>442</v>
      </c>
      <c r="M65" s="87" t="s">
        <v>462</v>
      </c>
      <c r="N65" s="72">
        <v>1</v>
      </c>
      <c r="O65" s="77" t="s">
        <v>463</v>
      </c>
    </row>
    <row r="66" spans="1:15" ht="63.75" x14ac:dyDescent="0.25">
      <c r="A66" s="72">
        <f t="shared" si="1"/>
        <v>54</v>
      </c>
      <c r="B66" s="73"/>
      <c r="C66" s="78">
        <v>12</v>
      </c>
      <c r="D66" s="88" t="s">
        <v>484</v>
      </c>
      <c r="E66" s="92" t="s">
        <v>485</v>
      </c>
      <c r="F66" s="79">
        <v>0</v>
      </c>
      <c r="G66" s="79">
        <v>100</v>
      </c>
      <c r="H66" s="79">
        <v>100</v>
      </c>
      <c r="I66" s="79">
        <v>0</v>
      </c>
      <c r="J66" s="79">
        <v>0</v>
      </c>
      <c r="K66" s="79">
        <v>0</v>
      </c>
      <c r="L66" s="90" t="s">
        <v>442</v>
      </c>
      <c r="M66" s="87" t="s">
        <v>462</v>
      </c>
      <c r="N66" s="72">
        <v>1</v>
      </c>
      <c r="O66" s="77" t="s">
        <v>463</v>
      </c>
    </row>
    <row r="67" spans="1:15" ht="51" x14ac:dyDescent="0.25">
      <c r="A67" s="72">
        <f t="shared" si="1"/>
        <v>55</v>
      </c>
      <c r="B67" s="73"/>
      <c r="C67" s="78">
        <v>13</v>
      </c>
      <c r="D67" s="88" t="s">
        <v>486</v>
      </c>
      <c r="E67" s="92" t="s">
        <v>487</v>
      </c>
      <c r="F67" s="79">
        <v>0</v>
      </c>
      <c r="G67" s="79">
        <v>46</v>
      </c>
      <c r="H67" s="79">
        <v>50</v>
      </c>
      <c r="I67" s="79">
        <v>0</v>
      </c>
      <c r="J67" s="79">
        <v>0</v>
      </c>
      <c r="K67" s="79">
        <v>0</v>
      </c>
      <c r="L67" s="90" t="s">
        <v>442</v>
      </c>
      <c r="M67" s="87" t="s">
        <v>462</v>
      </c>
      <c r="N67" s="72">
        <v>1</v>
      </c>
      <c r="O67" s="77" t="s">
        <v>463</v>
      </c>
    </row>
    <row r="68" spans="1:15" ht="51" x14ac:dyDescent="0.25">
      <c r="A68" s="72">
        <f t="shared" si="1"/>
        <v>56</v>
      </c>
      <c r="B68" s="73"/>
      <c r="C68" s="78">
        <v>14</v>
      </c>
      <c r="D68" s="88" t="s">
        <v>488</v>
      </c>
      <c r="E68" s="92" t="s">
        <v>489</v>
      </c>
      <c r="F68" s="79">
        <v>0</v>
      </c>
      <c r="G68" s="79">
        <v>65</v>
      </c>
      <c r="H68" s="79">
        <v>50</v>
      </c>
      <c r="I68" s="79">
        <v>0</v>
      </c>
      <c r="J68" s="79">
        <v>0</v>
      </c>
      <c r="K68" s="79">
        <v>0</v>
      </c>
      <c r="L68" s="90" t="s">
        <v>442</v>
      </c>
      <c r="M68" s="87" t="s">
        <v>462</v>
      </c>
      <c r="N68" s="72">
        <v>1</v>
      </c>
      <c r="O68" s="77" t="s">
        <v>463</v>
      </c>
    </row>
    <row r="69" spans="1:15" ht="51" x14ac:dyDescent="0.25">
      <c r="A69" s="72">
        <f t="shared" si="1"/>
        <v>57</v>
      </c>
      <c r="B69" s="73"/>
      <c r="C69" s="78">
        <v>15</v>
      </c>
      <c r="D69" s="88" t="s">
        <v>490</v>
      </c>
      <c r="E69" s="92" t="s">
        <v>491</v>
      </c>
      <c r="F69" s="79">
        <v>0</v>
      </c>
      <c r="G69" s="79">
        <v>100</v>
      </c>
      <c r="H69" s="79">
        <v>100</v>
      </c>
      <c r="I69" s="79">
        <v>0</v>
      </c>
      <c r="J69" s="79">
        <v>0</v>
      </c>
      <c r="K69" s="79">
        <v>0</v>
      </c>
      <c r="L69" s="90" t="s">
        <v>442</v>
      </c>
      <c r="M69" s="87" t="s">
        <v>462</v>
      </c>
      <c r="N69" s="72">
        <v>1</v>
      </c>
      <c r="O69" s="77" t="s">
        <v>463</v>
      </c>
    </row>
    <row r="70" spans="1:15" ht="63.75" x14ac:dyDescent="0.25">
      <c r="A70" s="72">
        <f t="shared" si="1"/>
        <v>58</v>
      </c>
      <c r="B70" s="73"/>
      <c r="C70" s="78">
        <v>16</v>
      </c>
      <c r="D70" s="88" t="s">
        <v>492</v>
      </c>
      <c r="E70" s="92" t="s">
        <v>493</v>
      </c>
      <c r="F70" s="79">
        <v>0</v>
      </c>
      <c r="G70" s="79">
        <v>30</v>
      </c>
      <c r="H70" s="79">
        <v>25</v>
      </c>
      <c r="I70" s="79">
        <v>0</v>
      </c>
      <c r="J70" s="79">
        <v>0</v>
      </c>
      <c r="K70" s="79">
        <v>0</v>
      </c>
      <c r="L70" s="90" t="s">
        <v>442</v>
      </c>
      <c r="M70" s="87" t="s">
        <v>462</v>
      </c>
      <c r="N70" s="72">
        <v>1</v>
      </c>
      <c r="O70" s="77" t="s">
        <v>463</v>
      </c>
    </row>
    <row r="71" spans="1:15" ht="63.75" x14ac:dyDescent="0.25">
      <c r="A71" s="72">
        <f t="shared" si="1"/>
        <v>59</v>
      </c>
      <c r="B71" s="73"/>
      <c r="C71" s="78">
        <v>17</v>
      </c>
      <c r="D71" s="88" t="s">
        <v>494</v>
      </c>
      <c r="E71" s="73" t="s">
        <v>495</v>
      </c>
      <c r="F71" s="79">
        <v>0</v>
      </c>
      <c r="G71" s="79">
        <v>55</v>
      </c>
      <c r="H71" s="79">
        <v>55</v>
      </c>
      <c r="I71" s="79">
        <v>0</v>
      </c>
      <c r="J71" s="79">
        <v>0</v>
      </c>
      <c r="K71" s="79">
        <v>0</v>
      </c>
      <c r="L71" s="90" t="s">
        <v>442</v>
      </c>
      <c r="M71" s="87" t="s">
        <v>462</v>
      </c>
      <c r="N71" s="72">
        <v>1</v>
      </c>
      <c r="O71" s="77" t="s">
        <v>463</v>
      </c>
    </row>
    <row r="72" spans="1:15" ht="51" x14ac:dyDescent="0.25">
      <c r="A72" s="72">
        <f t="shared" si="1"/>
        <v>60</v>
      </c>
      <c r="B72" s="73"/>
      <c r="C72" s="78">
        <v>18</v>
      </c>
      <c r="D72" s="73" t="s">
        <v>496</v>
      </c>
      <c r="E72" s="73" t="s">
        <v>497</v>
      </c>
      <c r="F72" s="79">
        <v>0</v>
      </c>
      <c r="G72" s="79">
        <v>25</v>
      </c>
      <c r="H72" s="79">
        <v>25</v>
      </c>
      <c r="I72" s="79">
        <v>0</v>
      </c>
      <c r="J72" s="79">
        <v>0</v>
      </c>
      <c r="K72" s="79">
        <v>0</v>
      </c>
      <c r="L72" s="90" t="s">
        <v>442</v>
      </c>
      <c r="M72" s="87" t="s">
        <v>462</v>
      </c>
      <c r="N72" s="72">
        <v>1</v>
      </c>
      <c r="O72" s="77" t="s">
        <v>463</v>
      </c>
    </row>
    <row r="73" spans="1:15" ht="51" x14ac:dyDescent="0.25">
      <c r="A73" s="72">
        <f t="shared" si="1"/>
        <v>61</v>
      </c>
      <c r="B73" s="73"/>
      <c r="C73" s="78">
        <v>19</v>
      </c>
      <c r="D73" s="88" t="s">
        <v>498</v>
      </c>
      <c r="E73" s="73" t="s">
        <v>499</v>
      </c>
      <c r="F73" s="79">
        <v>0</v>
      </c>
      <c r="G73" s="79">
        <v>30</v>
      </c>
      <c r="H73" s="79">
        <v>50</v>
      </c>
      <c r="I73" s="79">
        <v>0</v>
      </c>
      <c r="J73" s="79">
        <v>0</v>
      </c>
      <c r="K73" s="79">
        <v>0</v>
      </c>
      <c r="L73" s="90" t="s">
        <v>442</v>
      </c>
      <c r="M73" s="87" t="s">
        <v>462</v>
      </c>
      <c r="N73" s="72">
        <v>1</v>
      </c>
      <c r="O73" s="77" t="s">
        <v>463</v>
      </c>
    </row>
    <row r="74" spans="1:15" ht="63.75" x14ac:dyDescent="0.25">
      <c r="A74" s="72">
        <f t="shared" si="1"/>
        <v>62</v>
      </c>
      <c r="B74" s="73"/>
      <c r="C74" s="78">
        <v>20</v>
      </c>
      <c r="D74" s="88" t="s">
        <v>500</v>
      </c>
      <c r="E74" s="73" t="s">
        <v>501</v>
      </c>
      <c r="F74" s="79">
        <v>0</v>
      </c>
      <c r="G74" s="79">
        <v>60</v>
      </c>
      <c r="H74" s="79">
        <v>75</v>
      </c>
      <c r="I74" s="79">
        <v>0</v>
      </c>
      <c r="J74" s="79">
        <v>0</v>
      </c>
      <c r="K74" s="79">
        <v>0</v>
      </c>
      <c r="L74" s="90" t="s">
        <v>442</v>
      </c>
      <c r="M74" s="87" t="s">
        <v>462</v>
      </c>
      <c r="N74" s="72">
        <v>1</v>
      </c>
      <c r="O74" s="77" t="s">
        <v>463</v>
      </c>
    </row>
    <row r="75" spans="1:15" ht="51" x14ac:dyDescent="0.25">
      <c r="A75" s="72">
        <f t="shared" si="1"/>
        <v>63</v>
      </c>
      <c r="B75" s="73"/>
      <c r="C75" s="78">
        <v>21</v>
      </c>
      <c r="D75" s="73" t="s">
        <v>502</v>
      </c>
      <c r="E75" s="73" t="s">
        <v>503</v>
      </c>
      <c r="F75" s="79">
        <v>0</v>
      </c>
      <c r="G75" s="79">
        <v>25</v>
      </c>
      <c r="H75" s="79">
        <v>25</v>
      </c>
      <c r="I75" s="79">
        <v>0</v>
      </c>
      <c r="J75" s="79">
        <v>0</v>
      </c>
      <c r="K75" s="79">
        <v>0</v>
      </c>
      <c r="L75" s="90" t="s">
        <v>442</v>
      </c>
      <c r="M75" s="87" t="s">
        <v>462</v>
      </c>
      <c r="N75" s="72">
        <v>1</v>
      </c>
      <c r="O75" s="77" t="s">
        <v>463</v>
      </c>
    </row>
    <row r="76" spans="1:15" ht="51" x14ac:dyDescent="0.25">
      <c r="A76" s="72">
        <f t="shared" ref="A76:A78" si="5">A75+1</f>
        <v>64</v>
      </c>
      <c r="B76" s="73"/>
      <c r="C76" s="78">
        <v>22</v>
      </c>
      <c r="D76" s="73" t="s">
        <v>504</v>
      </c>
      <c r="E76" s="73" t="s">
        <v>505</v>
      </c>
      <c r="F76" s="79">
        <v>0</v>
      </c>
      <c r="G76" s="79">
        <v>20</v>
      </c>
      <c r="H76" s="79">
        <v>20</v>
      </c>
      <c r="I76" s="79">
        <v>0</v>
      </c>
      <c r="J76" s="79">
        <v>0</v>
      </c>
      <c r="K76" s="79">
        <v>0</v>
      </c>
      <c r="L76" s="90" t="s">
        <v>442</v>
      </c>
      <c r="M76" s="87" t="s">
        <v>462</v>
      </c>
      <c r="N76" s="72">
        <v>1</v>
      </c>
      <c r="O76" s="77" t="s">
        <v>463</v>
      </c>
    </row>
    <row r="77" spans="1:15" ht="63.75" x14ac:dyDescent="0.25">
      <c r="A77" s="72">
        <f t="shared" si="5"/>
        <v>65</v>
      </c>
      <c r="B77" s="73"/>
      <c r="C77" s="78">
        <v>23</v>
      </c>
      <c r="D77" s="88" t="s">
        <v>506</v>
      </c>
      <c r="E77" s="73" t="s">
        <v>507</v>
      </c>
      <c r="F77" s="79">
        <v>0</v>
      </c>
      <c r="G77" s="79">
        <v>35</v>
      </c>
      <c r="H77" s="79">
        <v>35</v>
      </c>
      <c r="I77" s="79">
        <v>0</v>
      </c>
      <c r="J77" s="79">
        <v>0</v>
      </c>
      <c r="K77" s="79">
        <v>0</v>
      </c>
      <c r="L77" s="90" t="s">
        <v>442</v>
      </c>
      <c r="M77" s="87" t="s">
        <v>462</v>
      </c>
      <c r="N77" s="72">
        <v>1</v>
      </c>
      <c r="O77" s="77" t="s">
        <v>463</v>
      </c>
    </row>
    <row r="78" spans="1:15" ht="51" x14ac:dyDescent="0.25">
      <c r="A78" s="72">
        <f t="shared" si="5"/>
        <v>66</v>
      </c>
      <c r="B78" s="73"/>
      <c r="C78" s="78">
        <v>24</v>
      </c>
      <c r="D78" s="73" t="s">
        <v>508</v>
      </c>
      <c r="E78" s="73" t="s">
        <v>509</v>
      </c>
      <c r="F78" s="79">
        <v>0</v>
      </c>
      <c r="G78" s="79">
        <v>30</v>
      </c>
      <c r="H78" s="79">
        <v>30</v>
      </c>
      <c r="I78" s="79">
        <v>0</v>
      </c>
      <c r="J78" s="79">
        <v>0</v>
      </c>
      <c r="K78" s="79">
        <v>0</v>
      </c>
      <c r="L78" s="90" t="s">
        <v>442</v>
      </c>
      <c r="M78" s="87" t="s">
        <v>462</v>
      </c>
      <c r="N78" s="72">
        <v>1</v>
      </c>
      <c r="O78" s="77" t="s">
        <v>463</v>
      </c>
    </row>
    <row r="79" spans="1:15" s="71" customFormat="1" ht="31.5" customHeight="1" x14ac:dyDescent="0.25">
      <c r="A79" s="72"/>
      <c r="B79" s="82" t="s">
        <v>22</v>
      </c>
      <c r="C79" s="67"/>
      <c r="D79" s="67"/>
      <c r="E79" s="67"/>
      <c r="F79" s="68">
        <f>SUM(F80:F88)</f>
        <v>50</v>
      </c>
      <c r="G79" s="68">
        <f t="shared" ref="G79:K79" si="6">SUM(G80:G88)</f>
        <v>136</v>
      </c>
      <c r="H79" s="68">
        <f t="shared" si="6"/>
        <v>100</v>
      </c>
      <c r="I79" s="68">
        <f t="shared" si="6"/>
        <v>50</v>
      </c>
      <c r="J79" s="68">
        <f t="shared" si="6"/>
        <v>0</v>
      </c>
      <c r="K79" s="68">
        <f t="shared" si="6"/>
        <v>190</v>
      </c>
      <c r="L79" s="69"/>
      <c r="M79" s="69"/>
      <c r="N79" s="70"/>
      <c r="O79" s="69"/>
    </row>
    <row r="80" spans="1:15" ht="76.5" x14ac:dyDescent="0.25">
      <c r="A80" s="72">
        <v>67</v>
      </c>
      <c r="B80" s="73"/>
      <c r="C80" s="78">
        <v>1</v>
      </c>
      <c r="D80" s="73" t="s">
        <v>510</v>
      </c>
      <c r="E80" s="73" t="s">
        <v>511</v>
      </c>
      <c r="F80" s="89"/>
      <c r="G80" s="89">
        <v>45</v>
      </c>
      <c r="H80" s="89">
        <v>30</v>
      </c>
      <c r="I80" s="89"/>
      <c r="J80" s="89"/>
      <c r="K80" s="89">
        <v>50</v>
      </c>
      <c r="L80" s="94" t="s">
        <v>512</v>
      </c>
      <c r="M80" s="95" t="s">
        <v>513</v>
      </c>
      <c r="N80" s="77">
        <v>1</v>
      </c>
      <c r="O80" s="95" t="s">
        <v>514</v>
      </c>
    </row>
    <row r="81" spans="1:15" ht="89.25" x14ac:dyDescent="0.25">
      <c r="A81" s="72">
        <f t="shared" ref="A81:A141" si="7">A80+1</f>
        <v>68</v>
      </c>
      <c r="B81" s="73"/>
      <c r="C81" s="78">
        <v>2</v>
      </c>
      <c r="D81" s="73" t="s">
        <v>515</v>
      </c>
      <c r="E81" s="73" t="s">
        <v>516</v>
      </c>
      <c r="F81" s="79">
        <v>10</v>
      </c>
      <c r="G81" s="79"/>
      <c r="H81" s="79">
        <v>10</v>
      </c>
      <c r="I81" s="79"/>
      <c r="J81" s="79"/>
      <c r="K81" s="79"/>
      <c r="L81" s="94" t="s">
        <v>512</v>
      </c>
      <c r="M81" s="95" t="s">
        <v>513</v>
      </c>
      <c r="N81" s="77">
        <v>1</v>
      </c>
      <c r="O81" s="95" t="s">
        <v>514</v>
      </c>
    </row>
    <row r="82" spans="1:15" ht="89.25" x14ac:dyDescent="0.25">
      <c r="A82" s="72">
        <f t="shared" si="7"/>
        <v>69</v>
      </c>
      <c r="B82" s="73"/>
      <c r="C82" s="78">
        <v>3</v>
      </c>
      <c r="D82" s="73" t="s">
        <v>517</v>
      </c>
      <c r="E82" s="73" t="s">
        <v>518</v>
      </c>
      <c r="F82" s="79"/>
      <c r="G82" s="79"/>
      <c r="H82" s="79"/>
      <c r="I82" s="79">
        <v>15</v>
      </c>
      <c r="J82" s="79"/>
      <c r="K82" s="79">
        <v>15</v>
      </c>
      <c r="L82" s="94" t="s">
        <v>512</v>
      </c>
      <c r="M82" s="95" t="s">
        <v>513</v>
      </c>
      <c r="N82" s="77">
        <v>1</v>
      </c>
      <c r="O82" s="95" t="s">
        <v>514</v>
      </c>
    </row>
    <row r="83" spans="1:15" ht="76.5" x14ac:dyDescent="0.25">
      <c r="A83" s="72">
        <f t="shared" si="7"/>
        <v>70</v>
      </c>
      <c r="B83" s="73"/>
      <c r="C83" s="78">
        <v>4</v>
      </c>
      <c r="D83" s="73" t="s">
        <v>519</v>
      </c>
      <c r="E83" s="73" t="s">
        <v>520</v>
      </c>
      <c r="F83" s="79">
        <v>15</v>
      </c>
      <c r="G83" s="79"/>
      <c r="H83" s="79"/>
      <c r="I83" s="79">
        <v>15</v>
      </c>
      <c r="J83" s="79"/>
      <c r="K83" s="79"/>
      <c r="L83" s="94" t="s">
        <v>512</v>
      </c>
      <c r="M83" s="95" t="s">
        <v>513</v>
      </c>
      <c r="N83" s="77">
        <v>1</v>
      </c>
      <c r="O83" s="95" t="s">
        <v>514</v>
      </c>
    </row>
    <row r="84" spans="1:15" ht="76.5" x14ac:dyDescent="0.25">
      <c r="A84" s="72">
        <f t="shared" si="7"/>
        <v>71</v>
      </c>
      <c r="B84" s="73"/>
      <c r="C84" s="78">
        <v>5</v>
      </c>
      <c r="D84" s="73" t="s">
        <v>521</v>
      </c>
      <c r="E84" s="73" t="s">
        <v>522</v>
      </c>
      <c r="F84" s="79">
        <v>25</v>
      </c>
      <c r="G84" s="79"/>
      <c r="H84" s="79">
        <v>20</v>
      </c>
      <c r="I84" s="79"/>
      <c r="J84" s="79"/>
      <c r="K84" s="79">
        <v>25</v>
      </c>
      <c r="L84" s="94" t="s">
        <v>512</v>
      </c>
      <c r="M84" s="95" t="s">
        <v>513</v>
      </c>
      <c r="N84" s="77">
        <v>1</v>
      </c>
      <c r="O84" s="95" t="s">
        <v>514</v>
      </c>
    </row>
    <row r="85" spans="1:15" ht="76.5" x14ac:dyDescent="0.25">
      <c r="A85" s="72">
        <f t="shared" si="7"/>
        <v>72</v>
      </c>
      <c r="B85" s="73"/>
      <c r="C85" s="78">
        <v>6</v>
      </c>
      <c r="D85" s="73" t="s">
        <v>523</v>
      </c>
      <c r="E85" s="73" t="s">
        <v>524</v>
      </c>
      <c r="F85" s="79"/>
      <c r="G85" s="79">
        <v>30</v>
      </c>
      <c r="H85" s="79"/>
      <c r="I85" s="79">
        <v>20</v>
      </c>
      <c r="J85" s="79"/>
      <c r="K85" s="79">
        <v>35</v>
      </c>
      <c r="L85" s="94" t="s">
        <v>512</v>
      </c>
      <c r="M85" s="95" t="s">
        <v>513</v>
      </c>
      <c r="N85" s="77">
        <v>1</v>
      </c>
      <c r="O85" s="95" t="s">
        <v>514</v>
      </c>
    </row>
    <row r="86" spans="1:15" ht="76.5" x14ac:dyDescent="0.25">
      <c r="A86" s="72">
        <f t="shared" si="7"/>
        <v>73</v>
      </c>
      <c r="B86" s="73"/>
      <c r="C86" s="78">
        <v>7</v>
      </c>
      <c r="D86" s="73" t="s">
        <v>525</v>
      </c>
      <c r="E86" s="73" t="s">
        <v>526</v>
      </c>
      <c r="F86" s="79"/>
      <c r="G86" s="79">
        <v>25</v>
      </c>
      <c r="H86" s="79">
        <v>20</v>
      </c>
      <c r="I86" s="79"/>
      <c r="J86" s="79"/>
      <c r="K86" s="79">
        <v>25</v>
      </c>
      <c r="L86" s="94" t="s">
        <v>512</v>
      </c>
      <c r="M86" s="95" t="s">
        <v>513</v>
      </c>
      <c r="N86" s="77">
        <v>1</v>
      </c>
      <c r="O86" s="95" t="s">
        <v>514</v>
      </c>
    </row>
    <row r="87" spans="1:15" ht="76.5" x14ac:dyDescent="0.25">
      <c r="A87" s="72">
        <f t="shared" si="7"/>
        <v>74</v>
      </c>
      <c r="B87" s="73"/>
      <c r="C87" s="78">
        <v>8</v>
      </c>
      <c r="D87" s="73" t="s">
        <v>527</v>
      </c>
      <c r="E87" s="73" t="s">
        <v>528</v>
      </c>
      <c r="F87" s="79"/>
      <c r="G87" s="79">
        <v>20</v>
      </c>
      <c r="H87" s="79">
        <v>20</v>
      </c>
      <c r="I87" s="79"/>
      <c r="J87" s="79"/>
      <c r="K87" s="79">
        <v>20</v>
      </c>
      <c r="L87" s="94" t="s">
        <v>512</v>
      </c>
      <c r="M87" s="95" t="s">
        <v>513</v>
      </c>
      <c r="N87" s="77">
        <v>1</v>
      </c>
      <c r="O87" s="95" t="s">
        <v>514</v>
      </c>
    </row>
    <row r="88" spans="1:15" ht="76.5" x14ac:dyDescent="0.25">
      <c r="A88" s="72">
        <f t="shared" si="7"/>
        <v>75</v>
      </c>
      <c r="B88" s="73"/>
      <c r="C88" s="78">
        <v>9</v>
      </c>
      <c r="D88" s="73" t="s">
        <v>529</v>
      </c>
      <c r="E88" s="73" t="s">
        <v>530</v>
      </c>
      <c r="F88" s="79"/>
      <c r="G88" s="79">
        <v>16</v>
      </c>
      <c r="H88" s="79"/>
      <c r="I88" s="79"/>
      <c r="J88" s="79"/>
      <c r="K88" s="79">
        <v>20</v>
      </c>
      <c r="L88" s="94" t="s">
        <v>512</v>
      </c>
      <c r="M88" s="95" t="s">
        <v>513</v>
      </c>
      <c r="N88" s="77">
        <v>1</v>
      </c>
      <c r="O88" s="95" t="s">
        <v>514</v>
      </c>
    </row>
    <row r="89" spans="1:15" s="71" customFormat="1" ht="25.5" x14ac:dyDescent="0.25">
      <c r="A89" s="72"/>
      <c r="B89" s="82" t="s">
        <v>23</v>
      </c>
      <c r="C89" s="67"/>
      <c r="D89" s="67"/>
      <c r="E89" s="67"/>
      <c r="F89" s="68">
        <f>SUM(F90:F100)</f>
        <v>0</v>
      </c>
      <c r="G89" s="68">
        <f t="shared" ref="G89:K89" si="8">SUM(G90:G100)</f>
        <v>308</v>
      </c>
      <c r="H89" s="68">
        <f t="shared" si="8"/>
        <v>312</v>
      </c>
      <c r="I89" s="68">
        <f t="shared" si="8"/>
        <v>0</v>
      </c>
      <c r="J89" s="68">
        <f t="shared" si="8"/>
        <v>0</v>
      </c>
      <c r="K89" s="68">
        <f t="shared" si="8"/>
        <v>0</v>
      </c>
      <c r="L89" s="69"/>
      <c r="M89" s="69"/>
      <c r="N89" s="70"/>
      <c r="O89" s="69"/>
    </row>
    <row r="90" spans="1:15" ht="88.5" customHeight="1" x14ac:dyDescent="0.25">
      <c r="A90" s="72">
        <v>76</v>
      </c>
      <c r="B90" s="73"/>
      <c r="C90" s="78">
        <v>1</v>
      </c>
      <c r="D90" s="77" t="s">
        <v>531</v>
      </c>
      <c r="E90" s="96" t="s">
        <v>532</v>
      </c>
      <c r="F90" s="89">
        <v>0</v>
      </c>
      <c r="G90" s="89">
        <v>85</v>
      </c>
      <c r="H90" s="89">
        <v>80</v>
      </c>
      <c r="I90" s="89">
        <v>0</v>
      </c>
      <c r="J90" s="89">
        <v>0</v>
      </c>
      <c r="K90" s="89">
        <v>0</v>
      </c>
      <c r="L90" s="76" t="s">
        <v>533</v>
      </c>
      <c r="M90" s="77" t="s">
        <v>534</v>
      </c>
      <c r="N90" s="77">
        <v>1</v>
      </c>
      <c r="O90" s="97" t="s">
        <v>535</v>
      </c>
    </row>
    <row r="91" spans="1:15" ht="97.5" customHeight="1" x14ac:dyDescent="0.25">
      <c r="A91" s="72">
        <f t="shared" si="7"/>
        <v>77</v>
      </c>
      <c r="B91" s="73"/>
      <c r="C91" s="78">
        <v>2</v>
      </c>
      <c r="D91" s="96" t="s">
        <v>536</v>
      </c>
      <c r="E91" s="96" t="s">
        <v>537</v>
      </c>
      <c r="F91" s="89">
        <v>0</v>
      </c>
      <c r="G91" s="79">
        <v>15</v>
      </c>
      <c r="H91" s="79">
        <v>15</v>
      </c>
      <c r="I91" s="89">
        <v>0</v>
      </c>
      <c r="J91" s="89">
        <v>0</v>
      </c>
      <c r="K91" s="89">
        <v>0</v>
      </c>
      <c r="L91" s="76" t="s">
        <v>533</v>
      </c>
      <c r="M91" s="77" t="s">
        <v>534</v>
      </c>
      <c r="N91" s="77">
        <v>2</v>
      </c>
      <c r="O91" s="97" t="s">
        <v>535</v>
      </c>
    </row>
    <row r="92" spans="1:15" ht="94.5" customHeight="1" x14ac:dyDescent="0.25">
      <c r="A92" s="72">
        <f t="shared" si="7"/>
        <v>78</v>
      </c>
      <c r="B92" s="73"/>
      <c r="C92" s="78">
        <v>3</v>
      </c>
      <c r="D92" s="96" t="s">
        <v>538</v>
      </c>
      <c r="E92" s="96" t="s">
        <v>539</v>
      </c>
      <c r="F92" s="89">
        <v>0</v>
      </c>
      <c r="G92" s="79">
        <v>19</v>
      </c>
      <c r="H92" s="79">
        <v>18</v>
      </c>
      <c r="I92" s="89">
        <v>0</v>
      </c>
      <c r="J92" s="89">
        <v>0</v>
      </c>
      <c r="K92" s="89">
        <v>0</v>
      </c>
      <c r="L92" s="76" t="s">
        <v>533</v>
      </c>
      <c r="M92" s="77" t="s">
        <v>534</v>
      </c>
      <c r="N92" s="77">
        <v>2</v>
      </c>
      <c r="O92" s="97" t="s">
        <v>535</v>
      </c>
    </row>
    <row r="93" spans="1:15" ht="94.5" customHeight="1" x14ac:dyDescent="0.25">
      <c r="A93" s="72">
        <f t="shared" si="7"/>
        <v>79</v>
      </c>
      <c r="B93" s="73"/>
      <c r="C93" s="78">
        <v>4</v>
      </c>
      <c r="D93" s="96" t="s">
        <v>540</v>
      </c>
      <c r="E93" s="96" t="s">
        <v>541</v>
      </c>
      <c r="F93" s="89">
        <v>0</v>
      </c>
      <c r="G93" s="79">
        <v>39</v>
      </c>
      <c r="H93" s="79">
        <v>39</v>
      </c>
      <c r="I93" s="89">
        <v>0</v>
      </c>
      <c r="J93" s="89">
        <v>0</v>
      </c>
      <c r="K93" s="89">
        <v>0</v>
      </c>
      <c r="L93" s="76" t="s">
        <v>533</v>
      </c>
      <c r="M93" s="77" t="s">
        <v>534</v>
      </c>
      <c r="N93" s="77">
        <v>2</v>
      </c>
      <c r="O93" s="97" t="s">
        <v>535</v>
      </c>
    </row>
    <row r="94" spans="1:15" ht="101.25" customHeight="1" x14ac:dyDescent="0.25">
      <c r="A94" s="72">
        <f t="shared" si="7"/>
        <v>80</v>
      </c>
      <c r="B94" s="73"/>
      <c r="C94" s="78">
        <v>5</v>
      </c>
      <c r="D94" s="96" t="s">
        <v>542</v>
      </c>
      <c r="E94" s="96" t="s">
        <v>543</v>
      </c>
      <c r="F94" s="89">
        <v>0</v>
      </c>
      <c r="G94" s="79">
        <v>34</v>
      </c>
      <c r="H94" s="79">
        <v>30</v>
      </c>
      <c r="I94" s="89">
        <v>0</v>
      </c>
      <c r="J94" s="89">
        <v>0</v>
      </c>
      <c r="K94" s="89">
        <v>0</v>
      </c>
      <c r="L94" s="76" t="s">
        <v>533</v>
      </c>
      <c r="M94" s="77" t="s">
        <v>534</v>
      </c>
      <c r="N94" s="77">
        <v>2</v>
      </c>
      <c r="O94" s="97" t="s">
        <v>535</v>
      </c>
    </row>
    <row r="95" spans="1:15" ht="97.5" customHeight="1" x14ac:dyDescent="0.25">
      <c r="A95" s="72">
        <f t="shared" si="7"/>
        <v>81</v>
      </c>
      <c r="B95" s="73"/>
      <c r="C95" s="78">
        <v>6</v>
      </c>
      <c r="D95" s="96" t="s">
        <v>544</v>
      </c>
      <c r="E95" s="96" t="s">
        <v>545</v>
      </c>
      <c r="F95" s="89">
        <v>0</v>
      </c>
      <c r="G95" s="79">
        <v>40</v>
      </c>
      <c r="H95" s="79">
        <v>35</v>
      </c>
      <c r="I95" s="89">
        <v>0</v>
      </c>
      <c r="J95" s="89">
        <v>0</v>
      </c>
      <c r="K95" s="89">
        <v>0</v>
      </c>
      <c r="L95" s="76" t="s">
        <v>533</v>
      </c>
      <c r="M95" s="77" t="s">
        <v>534</v>
      </c>
      <c r="N95" s="77">
        <v>2</v>
      </c>
      <c r="O95" s="97" t="s">
        <v>535</v>
      </c>
    </row>
    <row r="96" spans="1:15" ht="395.25" x14ac:dyDescent="0.25">
      <c r="A96" s="72">
        <f t="shared" si="7"/>
        <v>82</v>
      </c>
      <c r="B96" s="73"/>
      <c r="C96" s="78">
        <v>7</v>
      </c>
      <c r="D96" s="96" t="s">
        <v>546</v>
      </c>
      <c r="E96" s="96" t="s">
        <v>547</v>
      </c>
      <c r="F96" s="89">
        <v>0</v>
      </c>
      <c r="G96" s="79">
        <v>32</v>
      </c>
      <c r="H96" s="79">
        <v>30</v>
      </c>
      <c r="I96" s="89">
        <v>0</v>
      </c>
      <c r="J96" s="89">
        <v>0</v>
      </c>
      <c r="K96" s="89">
        <v>0</v>
      </c>
      <c r="L96" s="76" t="s">
        <v>533</v>
      </c>
      <c r="M96" s="98" t="s">
        <v>548</v>
      </c>
      <c r="N96" s="77">
        <v>2</v>
      </c>
      <c r="O96" s="97" t="s">
        <v>535</v>
      </c>
    </row>
    <row r="97" spans="1:15" ht="89.25" x14ac:dyDescent="0.25">
      <c r="A97" s="72">
        <f t="shared" si="7"/>
        <v>83</v>
      </c>
      <c r="B97" s="73"/>
      <c r="C97" s="78">
        <v>8</v>
      </c>
      <c r="D97" s="96" t="s">
        <v>549</v>
      </c>
      <c r="E97" s="96" t="s">
        <v>550</v>
      </c>
      <c r="F97" s="89">
        <v>0</v>
      </c>
      <c r="G97" s="79">
        <v>0</v>
      </c>
      <c r="H97" s="79">
        <v>10</v>
      </c>
      <c r="I97" s="89">
        <v>0</v>
      </c>
      <c r="J97" s="89">
        <v>0</v>
      </c>
      <c r="K97" s="89">
        <v>0</v>
      </c>
      <c r="L97" s="76" t="s">
        <v>533</v>
      </c>
      <c r="M97" s="77" t="s">
        <v>534</v>
      </c>
      <c r="N97" s="77">
        <v>2</v>
      </c>
      <c r="O97" s="97" t="s">
        <v>535</v>
      </c>
    </row>
    <row r="98" spans="1:15" ht="89.25" x14ac:dyDescent="0.25">
      <c r="A98" s="72">
        <f t="shared" si="7"/>
        <v>84</v>
      </c>
      <c r="B98" s="73"/>
      <c r="C98" s="78">
        <v>9</v>
      </c>
      <c r="D98" s="96" t="s">
        <v>551</v>
      </c>
      <c r="E98" s="96" t="s">
        <v>552</v>
      </c>
      <c r="F98" s="89">
        <v>0</v>
      </c>
      <c r="G98" s="79">
        <v>0</v>
      </c>
      <c r="H98" s="79">
        <v>17</v>
      </c>
      <c r="I98" s="89">
        <v>0</v>
      </c>
      <c r="J98" s="89">
        <v>0</v>
      </c>
      <c r="K98" s="89">
        <v>0</v>
      </c>
      <c r="L98" s="76" t="s">
        <v>533</v>
      </c>
      <c r="M98" s="77" t="s">
        <v>534</v>
      </c>
      <c r="N98" s="77">
        <v>2</v>
      </c>
      <c r="O98" s="97" t="s">
        <v>535</v>
      </c>
    </row>
    <row r="99" spans="1:15" ht="89.25" x14ac:dyDescent="0.25">
      <c r="A99" s="72">
        <f t="shared" si="7"/>
        <v>85</v>
      </c>
      <c r="B99" s="73"/>
      <c r="C99" s="78">
        <v>10</v>
      </c>
      <c r="D99" s="96" t="s">
        <v>553</v>
      </c>
      <c r="E99" s="96" t="s">
        <v>554</v>
      </c>
      <c r="F99" s="89">
        <v>0</v>
      </c>
      <c r="G99" s="79">
        <v>20</v>
      </c>
      <c r="H99" s="79">
        <v>15</v>
      </c>
      <c r="I99" s="89">
        <v>0</v>
      </c>
      <c r="J99" s="89">
        <v>0</v>
      </c>
      <c r="K99" s="89">
        <v>0</v>
      </c>
      <c r="L99" s="76" t="s">
        <v>533</v>
      </c>
      <c r="M99" s="97" t="s">
        <v>555</v>
      </c>
      <c r="N99" s="77">
        <v>2</v>
      </c>
      <c r="O99" s="97" t="s">
        <v>535</v>
      </c>
    </row>
    <row r="100" spans="1:15" ht="89.25" x14ac:dyDescent="0.25">
      <c r="A100" s="72">
        <f t="shared" si="7"/>
        <v>86</v>
      </c>
      <c r="B100" s="73"/>
      <c r="C100" s="78">
        <v>11</v>
      </c>
      <c r="D100" s="96" t="s">
        <v>556</v>
      </c>
      <c r="E100" s="96" t="s">
        <v>557</v>
      </c>
      <c r="F100" s="89">
        <v>0</v>
      </c>
      <c r="G100" s="79">
        <v>24</v>
      </c>
      <c r="H100" s="79">
        <v>23</v>
      </c>
      <c r="I100" s="89">
        <v>0</v>
      </c>
      <c r="J100" s="89">
        <v>0</v>
      </c>
      <c r="K100" s="89">
        <v>0</v>
      </c>
      <c r="L100" s="76" t="s">
        <v>533</v>
      </c>
      <c r="M100" s="77" t="s">
        <v>534</v>
      </c>
      <c r="N100" s="77">
        <v>1</v>
      </c>
      <c r="O100" s="97" t="s">
        <v>535</v>
      </c>
    </row>
    <row r="101" spans="1:15" s="71" customFormat="1" x14ac:dyDescent="0.25">
      <c r="A101" s="72"/>
      <c r="B101" s="82" t="s">
        <v>558</v>
      </c>
      <c r="C101" s="67"/>
      <c r="D101" s="67"/>
      <c r="E101" s="67"/>
      <c r="F101" s="68">
        <f>SUM(F102:F114)</f>
        <v>0</v>
      </c>
      <c r="G101" s="68">
        <f t="shared" ref="G101:K101" si="9">SUM(G102:G114)</f>
        <v>0</v>
      </c>
      <c r="H101" s="68">
        <f t="shared" si="9"/>
        <v>370</v>
      </c>
      <c r="I101" s="68">
        <f t="shared" si="9"/>
        <v>120</v>
      </c>
      <c r="J101" s="68">
        <f t="shared" si="9"/>
        <v>0</v>
      </c>
      <c r="K101" s="68">
        <f t="shared" si="9"/>
        <v>0</v>
      </c>
      <c r="L101" s="69"/>
      <c r="M101" s="69"/>
      <c r="N101" s="70"/>
      <c r="O101" s="69"/>
    </row>
    <row r="102" spans="1:15" ht="318.75" x14ac:dyDescent="0.25">
      <c r="A102" s="72">
        <v>87</v>
      </c>
      <c r="B102" s="73"/>
      <c r="C102" s="72">
        <v>1</v>
      </c>
      <c r="D102" s="87" t="s">
        <v>559</v>
      </c>
      <c r="E102" s="77" t="s">
        <v>560</v>
      </c>
      <c r="F102" s="89">
        <v>0</v>
      </c>
      <c r="G102" s="89">
        <v>0</v>
      </c>
      <c r="H102" s="89">
        <v>18</v>
      </c>
      <c r="I102" s="89">
        <v>0</v>
      </c>
      <c r="J102" s="89">
        <v>0</v>
      </c>
      <c r="K102" s="89">
        <v>0</v>
      </c>
      <c r="L102" s="90" t="s">
        <v>561</v>
      </c>
      <c r="M102" s="77" t="s">
        <v>562</v>
      </c>
      <c r="N102" s="87">
        <v>1</v>
      </c>
      <c r="O102" s="99" t="s">
        <v>563</v>
      </c>
    </row>
    <row r="103" spans="1:15" ht="216.75" x14ac:dyDescent="0.25">
      <c r="A103" s="72">
        <f t="shared" si="7"/>
        <v>88</v>
      </c>
      <c r="B103" s="73"/>
      <c r="C103" s="72">
        <v>2</v>
      </c>
      <c r="D103" s="87" t="s">
        <v>564</v>
      </c>
      <c r="E103" s="88" t="s">
        <v>565</v>
      </c>
      <c r="F103" s="89">
        <v>0</v>
      </c>
      <c r="G103" s="89">
        <v>0</v>
      </c>
      <c r="H103" s="89">
        <v>30</v>
      </c>
      <c r="I103" s="89">
        <v>0</v>
      </c>
      <c r="J103" s="89">
        <v>0</v>
      </c>
      <c r="K103" s="89">
        <v>0</v>
      </c>
      <c r="L103" s="90" t="s">
        <v>566</v>
      </c>
      <c r="M103" s="87" t="s">
        <v>567</v>
      </c>
      <c r="N103" s="87">
        <v>1</v>
      </c>
      <c r="O103" s="99" t="s">
        <v>568</v>
      </c>
    </row>
    <row r="104" spans="1:15" ht="51" x14ac:dyDescent="0.25">
      <c r="A104" s="72">
        <f t="shared" si="7"/>
        <v>89</v>
      </c>
      <c r="B104" s="73"/>
      <c r="C104" s="72">
        <v>3</v>
      </c>
      <c r="D104" s="87" t="s">
        <v>569</v>
      </c>
      <c r="E104" s="87" t="s">
        <v>570</v>
      </c>
      <c r="F104" s="89">
        <v>0</v>
      </c>
      <c r="G104" s="89">
        <v>0</v>
      </c>
      <c r="H104" s="89">
        <v>50</v>
      </c>
      <c r="I104" s="89">
        <v>0</v>
      </c>
      <c r="J104" s="89">
        <v>0</v>
      </c>
      <c r="K104" s="89">
        <v>0</v>
      </c>
      <c r="L104" s="90" t="s">
        <v>571</v>
      </c>
      <c r="M104" s="77" t="s">
        <v>572</v>
      </c>
      <c r="N104" s="87">
        <v>1</v>
      </c>
      <c r="O104" s="100" t="s">
        <v>573</v>
      </c>
    </row>
    <row r="105" spans="1:15" ht="89.25" x14ac:dyDescent="0.25">
      <c r="A105" s="72">
        <f t="shared" si="7"/>
        <v>90</v>
      </c>
      <c r="B105" s="73"/>
      <c r="C105" s="72">
        <v>4</v>
      </c>
      <c r="D105" s="87" t="s">
        <v>574</v>
      </c>
      <c r="E105" s="87" t="s">
        <v>575</v>
      </c>
      <c r="F105" s="89"/>
      <c r="G105" s="89"/>
      <c r="H105" s="89">
        <v>18</v>
      </c>
      <c r="I105" s="89"/>
      <c r="J105" s="89"/>
      <c r="K105" s="89"/>
      <c r="L105" s="90" t="s">
        <v>561</v>
      </c>
      <c r="M105" s="77" t="s">
        <v>572</v>
      </c>
      <c r="N105" s="87">
        <v>1</v>
      </c>
      <c r="O105" s="99" t="s">
        <v>576</v>
      </c>
    </row>
    <row r="106" spans="1:15" ht="178.5" x14ac:dyDescent="0.25">
      <c r="A106" s="72">
        <f t="shared" si="7"/>
        <v>91</v>
      </c>
      <c r="B106" s="73"/>
      <c r="C106" s="72">
        <v>5</v>
      </c>
      <c r="D106" s="101" t="s">
        <v>577</v>
      </c>
      <c r="E106" s="87" t="s">
        <v>578</v>
      </c>
      <c r="F106" s="89">
        <v>0</v>
      </c>
      <c r="G106" s="89">
        <v>0</v>
      </c>
      <c r="H106" s="89">
        <v>0</v>
      </c>
      <c r="I106" s="89">
        <v>120</v>
      </c>
      <c r="J106" s="89">
        <v>0</v>
      </c>
      <c r="K106" s="89">
        <v>0</v>
      </c>
      <c r="L106" s="90" t="s">
        <v>579</v>
      </c>
      <c r="M106" s="87" t="s">
        <v>580</v>
      </c>
      <c r="N106" s="87">
        <v>1</v>
      </c>
      <c r="O106" s="99" t="s">
        <v>581</v>
      </c>
    </row>
    <row r="107" spans="1:15" ht="76.5" x14ac:dyDescent="0.25">
      <c r="A107" s="72">
        <f t="shared" si="7"/>
        <v>92</v>
      </c>
      <c r="B107" s="73"/>
      <c r="C107" s="72">
        <v>6</v>
      </c>
      <c r="D107" s="102" t="s">
        <v>582</v>
      </c>
      <c r="E107" s="102" t="s">
        <v>583</v>
      </c>
      <c r="F107" s="103">
        <v>0</v>
      </c>
      <c r="G107" s="103">
        <v>0</v>
      </c>
      <c r="H107" s="103">
        <v>18</v>
      </c>
      <c r="I107" s="103">
        <v>0</v>
      </c>
      <c r="J107" s="103">
        <v>0</v>
      </c>
      <c r="K107" s="103">
        <v>0</v>
      </c>
      <c r="L107" s="104" t="s">
        <v>584</v>
      </c>
      <c r="M107" s="102" t="s">
        <v>585</v>
      </c>
      <c r="N107" s="102">
        <v>1</v>
      </c>
      <c r="O107" s="105" t="s">
        <v>586</v>
      </c>
    </row>
    <row r="108" spans="1:15" ht="127.5" x14ac:dyDescent="0.25">
      <c r="A108" s="72">
        <f t="shared" si="7"/>
        <v>93</v>
      </c>
      <c r="B108" s="73"/>
      <c r="C108" s="72">
        <v>7</v>
      </c>
      <c r="D108" s="87" t="s">
        <v>587</v>
      </c>
      <c r="E108" s="87" t="s">
        <v>588</v>
      </c>
      <c r="F108" s="89"/>
      <c r="G108" s="89"/>
      <c r="H108" s="89">
        <v>18</v>
      </c>
      <c r="I108" s="89"/>
      <c r="J108" s="89"/>
      <c r="K108" s="89"/>
      <c r="L108" s="90" t="s">
        <v>589</v>
      </c>
      <c r="M108" s="87" t="s">
        <v>590</v>
      </c>
      <c r="N108" s="87">
        <v>1</v>
      </c>
      <c r="O108" s="99" t="s">
        <v>591</v>
      </c>
    </row>
    <row r="109" spans="1:15" ht="114.75" x14ac:dyDescent="0.25">
      <c r="A109" s="72">
        <f t="shared" si="7"/>
        <v>94</v>
      </c>
      <c r="B109" s="73"/>
      <c r="C109" s="72">
        <v>8</v>
      </c>
      <c r="D109" s="87" t="s">
        <v>592</v>
      </c>
      <c r="E109" s="87" t="s">
        <v>593</v>
      </c>
      <c r="F109" s="89">
        <v>0</v>
      </c>
      <c r="G109" s="89">
        <v>0</v>
      </c>
      <c r="H109" s="89">
        <v>30</v>
      </c>
      <c r="I109" s="89">
        <v>0</v>
      </c>
      <c r="J109" s="89">
        <v>0</v>
      </c>
      <c r="K109" s="89">
        <v>0</v>
      </c>
      <c r="L109" s="90" t="s">
        <v>589</v>
      </c>
      <c r="M109" s="87" t="s">
        <v>594</v>
      </c>
      <c r="N109" s="87">
        <v>1</v>
      </c>
      <c r="O109" s="99" t="s">
        <v>595</v>
      </c>
    </row>
    <row r="110" spans="1:15" ht="89.25" x14ac:dyDescent="0.25">
      <c r="A110" s="72">
        <f t="shared" si="7"/>
        <v>95</v>
      </c>
      <c r="B110" s="73"/>
      <c r="C110" s="72">
        <v>9</v>
      </c>
      <c r="D110" s="87" t="s">
        <v>596</v>
      </c>
      <c r="E110" s="87" t="s">
        <v>597</v>
      </c>
      <c r="F110" s="89">
        <v>0</v>
      </c>
      <c r="G110" s="89">
        <v>0</v>
      </c>
      <c r="H110" s="89">
        <v>30</v>
      </c>
      <c r="I110" s="89">
        <v>0</v>
      </c>
      <c r="J110" s="89">
        <v>0</v>
      </c>
      <c r="K110" s="89">
        <v>0</v>
      </c>
      <c r="L110" s="90" t="s">
        <v>589</v>
      </c>
      <c r="M110" s="77" t="s">
        <v>598</v>
      </c>
      <c r="N110" s="87">
        <v>1</v>
      </c>
      <c r="O110" s="100" t="s">
        <v>599</v>
      </c>
    </row>
    <row r="111" spans="1:15" ht="153" x14ac:dyDescent="0.25">
      <c r="A111" s="72">
        <f t="shared" si="7"/>
        <v>96</v>
      </c>
      <c r="B111" s="73"/>
      <c r="C111" s="72">
        <v>10</v>
      </c>
      <c r="D111" s="87" t="s">
        <v>600</v>
      </c>
      <c r="E111" s="87" t="s">
        <v>601</v>
      </c>
      <c r="F111" s="89">
        <v>0</v>
      </c>
      <c r="G111" s="89">
        <v>0</v>
      </c>
      <c r="H111" s="89">
        <v>20</v>
      </c>
      <c r="I111" s="89">
        <v>0</v>
      </c>
      <c r="J111" s="89">
        <v>0</v>
      </c>
      <c r="K111" s="89">
        <v>0</v>
      </c>
      <c r="L111" s="90" t="s">
        <v>602</v>
      </c>
      <c r="M111" s="87" t="s">
        <v>603</v>
      </c>
      <c r="N111" s="87">
        <v>2</v>
      </c>
      <c r="O111" s="99" t="s">
        <v>604</v>
      </c>
    </row>
    <row r="112" spans="1:15" ht="51" x14ac:dyDescent="0.25">
      <c r="A112" s="72">
        <f t="shared" si="7"/>
        <v>97</v>
      </c>
      <c r="B112" s="73"/>
      <c r="C112" s="72">
        <v>11</v>
      </c>
      <c r="D112" s="87" t="s">
        <v>605</v>
      </c>
      <c r="E112" s="87" t="s">
        <v>606</v>
      </c>
      <c r="F112" s="89">
        <v>0</v>
      </c>
      <c r="G112" s="89">
        <v>0</v>
      </c>
      <c r="H112" s="89">
        <v>18</v>
      </c>
      <c r="I112" s="89">
        <v>0</v>
      </c>
      <c r="J112" s="89">
        <v>0</v>
      </c>
      <c r="K112" s="89">
        <v>0</v>
      </c>
      <c r="L112" s="90" t="s">
        <v>589</v>
      </c>
      <c r="M112" s="106" t="s">
        <v>607</v>
      </c>
      <c r="N112" s="87">
        <v>1</v>
      </c>
      <c r="O112" s="99" t="s">
        <v>608</v>
      </c>
    </row>
    <row r="113" spans="1:15" ht="191.25" x14ac:dyDescent="0.25">
      <c r="A113" s="72">
        <f t="shared" si="7"/>
        <v>98</v>
      </c>
      <c r="B113" s="73"/>
      <c r="C113" s="72">
        <v>12</v>
      </c>
      <c r="D113" s="73" t="s">
        <v>609</v>
      </c>
      <c r="E113" s="73" t="s">
        <v>610</v>
      </c>
      <c r="F113" s="89">
        <v>0</v>
      </c>
      <c r="G113" s="89">
        <v>0</v>
      </c>
      <c r="H113" s="89">
        <v>30</v>
      </c>
      <c r="I113" s="89">
        <v>0</v>
      </c>
      <c r="J113" s="89">
        <v>0</v>
      </c>
      <c r="K113" s="89">
        <v>0</v>
      </c>
      <c r="L113" s="90" t="s">
        <v>579</v>
      </c>
      <c r="M113" s="77" t="s">
        <v>611</v>
      </c>
      <c r="N113" s="77">
        <v>1</v>
      </c>
      <c r="O113" s="100" t="s">
        <v>612</v>
      </c>
    </row>
    <row r="114" spans="1:15" ht="153" x14ac:dyDescent="0.25">
      <c r="A114" s="72">
        <f t="shared" si="7"/>
        <v>99</v>
      </c>
      <c r="B114" s="73"/>
      <c r="C114" s="72">
        <v>13</v>
      </c>
      <c r="D114" s="87" t="s">
        <v>613</v>
      </c>
      <c r="E114" s="87" t="s">
        <v>614</v>
      </c>
      <c r="F114" s="89">
        <v>0</v>
      </c>
      <c r="G114" s="89">
        <v>0</v>
      </c>
      <c r="H114" s="89">
        <v>90</v>
      </c>
      <c r="I114" s="89">
        <v>0</v>
      </c>
      <c r="J114" s="89">
        <v>0</v>
      </c>
      <c r="K114" s="89">
        <v>0</v>
      </c>
      <c r="L114" s="90" t="s">
        <v>615</v>
      </c>
      <c r="M114" s="87" t="s">
        <v>616</v>
      </c>
      <c r="N114" s="87">
        <v>2</v>
      </c>
      <c r="O114" s="99" t="s">
        <v>617</v>
      </c>
    </row>
    <row r="115" spans="1:15" s="107" customFormat="1" ht="25.5" x14ac:dyDescent="0.25">
      <c r="A115" s="72"/>
      <c r="B115" s="82" t="s">
        <v>618</v>
      </c>
      <c r="C115" s="67"/>
      <c r="D115" s="67"/>
      <c r="E115" s="67"/>
      <c r="F115" s="68">
        <f>SUM(F116:F126)</f>
        <v>0</v>
      </c>
      <c r="G115" s="68">
        <f t="shared" ref="G115:K115" si="10">SUM(G116:G126)</f>
        <v>280</v>
      </c>
      <c r="H115" s="68">
        <f t="shared" si="10"/>
        <v>205</v>
      </c>
      <c r="I115" s="68">
        <f t="shared" si="10"/>
        <v>0</v>
      </c>
      <c r="J115" s="68">
        <f t="shared" si="10"/>
        <v>0</v>
      </c>
      <c r="K115" s="68">
        <f t="shared" si="10"/>
        <v>214</v>
      </c>
      <c r="L115" s="67"/>
      <c r="M115" s="67"/>
      <c r="N115" s="67"/>
      <c r="O115" s="67"/>
    </row>
    <row r="116" spans="1:15" ht="102" customHeight="1" x14ac:dyDescent="0.25">
      <c r="A116" s="72">
        <v>100</v>
      </c>
      <c r="B116" s="73"/>
      <c r="C116" s="78">
        <v>1</v>
      </c>
      <c r="D116" s="73" t="s">
        <v>619</v>
      </c>
      <c r="E116" s="77" t="s">
        <v>620</v>
      </c>
      <c r="F116" s="89"/>
      <c r="G116" s="108"/>
      <c r="H116" s="108">
        <v>25</v>
      </c>
      <c r="I116" s="89"/>
      <c r="J116" s="89"/>
      <c r="K116" s="108">
        <v>25</v>
      </c>
      <c r="L116" s="90" t="s">
        <v>621</v>
      </c>
      <c r="M116" s="87" t="s">
        <v>622</v>
      </c>
      <c r="N116" s="87">
        <v>1</v>
      </c>
      <c r="O116" s="73" t="s">
        <v>623</v>
      </c>
    </row>
    <row r="117" spans="1:15" ht="88.5" customHeight="1" x14ac:dyDescent="0.25">
      <c r="A117" s="72">
        <f t="shared" si="7"/>
        <v>101</v>
      </c>
      <c r="B117" s="73"/>
      <c r="C117" s="78">
        <v>2</v>
      </c>
      <c r="D117" s="109" t="s">
        <v>624</v>
      </c>
      <c r="E117" s="73" t="s">
        <v>625</v>
      </c>
      <c r="F117" s="79"/>
      <c r="G117" s="110">
        <v>25</v>
      </c>
      <c r="H117" s="110">
        <v>25</v>
      </c>
      <c r="I117" s="79"/>
      <c r="J117" s="79"/>
      <c r="K117" s="110"/>
      <c r="L117" s="90" t="s">
        <v>621</v>
      </c>
      <c r="M117" s="87" t="s">
        <v>622</v>
      </c>
      <c r="N117" s="87">
        <v>1</v>
      </c>
      <c r="O117" s="73" t="s">
        <v>623</v>
      </c>
    </row>
    <row r="118" spans="1:15" ht="94.5" customHeight="1" x14ac:dyDescent="0.25">
      <c r="A118" s="72">
        <f t="shared" si="7"/>
        <v>102</v>
      </c>
      <c r="B118" s="73"/>
      <c r="C118" s="78">
        <v>3</v>
      </c>
      <c r="D118" s="109" t="s">
        <v>626</v>
      </c>
      <c r="E118" s="73" t="s">
        <v>627</v>
      </c>
      <c r="F118" s="79"/>
      <c r="G118" s="110">
        <v>45</v>
      </c>
      <c r="H118" s="110"/>
      <c r="I118" s="79"/>
      <c r="J118" s="79"/>
      <c r="K118" s="110">
        <v>25</v>
      </c>
      <c r="L118" s="90" t="s">
        <v>621</v>
      </c>
      <c r="M118" s="87" t="s">
        <v>622</v>
      </c>
      <c r="N118" s="87">
        <v>1</v>
      </c>
      <c r="O118" s="73" t="s">
        <v>623</v>
      </c>
    </row>
    <row r="119" spans="1:15" ht="101.25" customHeight="1" x14ac:dyDescent="0.25">
      <c r="A119" s="72">
        <f t="shared" si="7"/>
        <v>103</v>
      </c>
      <c r="B119" s="73"/>
      <c r="C119" s="78">
        <v>4</v>
      </c>
      <c r="D119" s="109" t="s">
        <v>628</v>
      </c>
      <c r="E119" s="73" t="s">
        <v>629</v>
      </c>
      <c r="F119" s="79"/>
      <c r="G119" s="110">
        <v>30</v>
      </c>
      <c r="H119" s="110"/>
      <c r="I119" s="79"/>
      <c r="J119" s="79"/>
      <c r="K119" s="110">
        <v>27</v>
      </c>
      <c r="L119" s="90" t="s">
        <v>621</v>
      </c>
      <c r="M119" s="87" t="s">
        <v>622</v>
      </c>
      <c r="N119" s="87">
        <v>1</v>
      </c>
      <c r="O119" s="73" t="s">
        <v>623</v>
      </c>
    </row>
    <row r="120" spans="1:15" ht="114.75" x14ac:dyDescent="0.25">
      <c r="A120" s="72">
        <f t="shared" si="7"/>
        <v>104</v>
      </c>
      <c r="B120" s="73"/>
      <c r="C120" s="78">
        <v>5</v>
      </c>
      <c r="D120" s="109" t="s">
        <v>630</v>
      </c>
      <c r="E120" s="73" t="s">
        <v>631</v>
      </c>
      <c r="F120" s="79"/>
      <c r="G120" s="110">
        <v>55</v>
      </c>
      <c r="H120" s="110"/>
      <c r="I120" s="79"/>
      <c r="J120" s="79"/>
      <c r="K120" s="110"/>
      <c r="L120" s="90" t="s">
        <v>621</v>
      </c>
      <c r="M120" s="87" t="s">
        <v>622</v>
      </c>
      <c r="N120" s="87">
        <v>1</v>
      </c>
      <c r="O120" s="73" t="s">
        <v>623</v>
      </c>
    </row>
    <row r="121" spans="1:15" ht="96" customHeight="1" x14ac:dyDescent="0.25">
      <c r="A121" s="72">
        <f t="shared" si="7"/>
        <v>105</v>
      </c>
      <c r="B121" s="73"/>
      <c r="C121" s="78">
        <v>6</v>
      </c>
      <c r="D121" s="109" t="s">
        <v>632</v>
      </c>
      <c r="E121" s="73" t="s">
        <v>633</v>
      </c>
      <c r="F121" s="79"/>
      <c r="G121" s="110">
        <v>20</v>
      </c>
      <c r="H121" s="110">
        <v>50</v>
      </c>
      <c r="I121" s="79"/>
      <c r="J121" s="79"/>
      <c r="K121" s="110"/>
      <c r="L121" s="90" t="s">
        <v>621</v>
      </c>
      <c r="M121" s="87" t="s">
        <v>622</v>
      </c>
      <c r="N121" s="87">
        <v>1</v>
      </c>
      <c r="O121" s="73" t="s">
        <v>623</v>
      </c>
    </row>
    <row r="122" spans="1:15" ht="96.75" customHeight="1" x14ac:dyDescent="0.25">
      <c r="A122" s="72">
        <f t="shared" si="7"/>
        <v>106</v>
      </c>
      <c r="B122" s="73"/>
      <c r="C122" s="78">
        <v>7</v>
      </c>
      <c r="D122" s="109" t="s">
        <v>634</v>
      </c>
      <c r="E122" s="73" t="s">
        <v>635</v>
      </c>
      <c r="F122" s="79"/>
      <c r="G122" s="110">
        <v>50</v>
      </c>
      <c r="H122" s="110">
        <v>50</v>
      </c>
      <c r="I122" s="79"/>
      <c r="J122" s="79"/>
      <c r="K122" s="110">
        <v>50</v>
      </c>
      <c r="L122" s="90" t="s">
        <v>621</v>
      </c>
      <c r="M122" s="87" t="s">
        <v>622</v>
      </c>
      <c r="N122" s="87">
        <v>1</v>
      </c>
      <c r="O122" s="73" t="s">
        <v>623</v>
      </c>
    </row>
    <row r="123" spans="1:15" ht="98.25" customHeight="1" x14ac:dyDescent="0.25">
      <c r="A123" s="72">
        <f t="shared" si="7"/>
        <v>107</v>
      </c>
      <c r="B123" s="73"/>
      <c r="C123" s="78">
        <v>8</v>
      </c>
      <c r="D123" s="109" t="s">
        <v>636</v>
      </c>
      <c r="E123" s="73" t="s">
        <v>637</v>
      </c>
      <c r="F123" s="79"/>
      <c r="G123" s="110"/>
      <c r="H123" s="110">
        <v>25</v>
      </c>
      <c r="I123" s="79"/>
      <c r="J123" s="79"/>
      <c r="K123" s="110">
        <v>37</v>
      </c>
      <c r="L123" s="90" t="s">
        <v>621</v>
      </c>
      <c r="M123" s="87" t="s">
        <v>622</v>
      </c>
      <c r="N123" s="87">
        <v>1</v>
      </c>
      <c r="O123" s="73" t="s">
        <v>623</v>
      </c>
    </row>
    <row r="124" spans="1:15" ht="99.75" customHeight="1" x14ac:dyDescent="0.25">
      <c r="A124" s="72">
        <f t="shared" si="7"/>
        <v>108</v>
      </c>
      <c r="B124" s="73"/>
      <c r="C124" s="78">
        <v>9</v>
      </c>
      <c r="D124" s="109" t="s">
        <v>638</v>
      </c>
      <c r="E124" s="73" t="s">
        <v>639</v>
      </c>
      <c r="F124" s="79"/>
      <c r="G124" s="110"/>
      <c r="H124" s="110"/>
      <c r="I124" s="79"/>
      <c r="J124" s="79"/>
      <c r="K124" s="110">
        <v>25</v>
      </c>
      <c r="L124" s="90" t="s">
        <v>621</v>
      </c>
      <c r="M124" s="87" t="s">
        <v>622</v>
      </c>
      <c r="N124" s="87">
        <v>1</v>
      </c>
      <c r="O124" s="73" t="s">
        <v>623</v>
      </c>
    </row>
    <row r="125" spans="1:15" ht="91.5" customHeight="1" x14ac:dyDescent="0.25">
      <c r="A125" s="72">
        <f t="shared" si="7"/>
        <v>109</v>
      </c>
      <c r="B125" s="73"/>
      <c r="C125" s="78">
        <v>10</v>
      </c>
      <c r="D125" s="73" t="s">
        <v>640</v>
      </c>
      <c r="E125" s="73" t="s">
        <v>641</v>
      </c>
      <c r="F125" s="79"/>
      <c r="G125" s="110">
        <v>25</v>
      </c>
      <c r="H125" s="110"/>
      <c r="I125" s="79"/>
      <c r="J125" s="79"/>
      <c r="K125" s="110">
        <v>25</v>
      </c>
      <c r="L125" s="90" t="s">
        <v>621</v>
      </c>
      <c r="M125" s="87" t="s">
        <v>622</v>
      </c>
      <c r="N125" s="87">
        <v>1</v>
      </c>
      <c r="O125" s="73" t="s">
        <v>623</v>
      </c>
    </row>
    <row r="126" spans="1:15" ht="93" customHeight="1" x14ac:dyDescent="0.25">
      <c r="A126" s="72">
        <f t="shared" si="7"/>
        <v>110</v>
      </c>
      <c r="B126" s="73"/>
      <c r="C126" s="78">
        <v>11</v>
      </c>
      <c r="D126" s="73" t="s">
        <v>642</v>
      </c>
      <c r="E126" s="73" t="s">
        <v>643</v>
      </c>
      <c r="F126" s="79"/>
      <c r="G126" s="110">
        <v>30</v>
      </c>
      <c r="H126" s="110">
        <v>30</v>
      </c>
      <c r="I126" s="79"/>
      <c r="J126" s="79"/>
      <c r="K126" s="110"/>
      <c r="L126" s="90" t="s">
        <v>621</v>
      </c>
      <c r="M126" s="87" t="s">
        <v>622</v>
      </c>
      <c r="N126" s="87">
        <v>1</v>
      </c>
      <c r="O126" s="73" t="s">
        <v>623</v>
      </c>
    </row>
    <row r="127" spans="1:15" s="71" customFormat="1" ht="35.25" customHeight="1" x14ac:dyDescent="0.25">
      <c r="A127" s="111"/>
      <c r="B127" s="82" t="s">
        <v>644</v>
      </c>
      <c r="C127" s="67"/>
      <c r="D127" s="67"/>
      <c r="E127" s="67"/>
      <c r="F127" s="68">
        <f>SUM(F128:F141)</f>
        <v>0</v>
      </c>
      <c r="G127" s="68">
        <f t="shared" ref="G127:K127" si="11">SUM(G128:G141)</f>
        <v>493</v>
      </c>
      <c r="H127" s="68">
        <f t="shared" si="11"/>
        <v>250</v>
      </c>
      <c r="I127" s="68">
        <f t="shared" si="11"/>
        <v>0</v>
      </c>
      <c r="J127" s="68">
        <f t="shared" si="11"/>
        <v>0</v>
      </c>
      <c r="K127" s="68">
        <f t="shared" si="11"/>
        <v>0</v>
      </c>
      <c r="L127" s="69"/>
      <c r="M127" s="69"/>
      <c r="N127" s="70"/>
      <c r="O127" s="69"/>
    </row>
    <row r="128" spans="1:15" s="112" customFormat="1" ht="89.25" x14ac:dyDescent="0.25">
      <c r="A128" s="72">
        <v>111</v>
      </c>
      <c r="B128" s="96"/>
      <c r="C128" s="77">
        <v>1</v>
      </c>
      <c r="D128" s="96" t="s">
        <v>645</v>
      </c>
      <c r="E128" s="96" t="s">
        <v>646</v>
      </c>
      <c r="F128" s="75">
        <v>0</v>
      </c>
      <c r="G128" s="75">
        <v>35</v>
      </c>
      <c r="H128" s="75">
        <v>20</v>
      </c>
      <c r="I128" s="75">
        <v>0</v>
      </c>
      <c r="J128" s="75">
        <v>0</v>
      </c>
      <c r="K128" s="75">
        <v>0</v>
      </c>
      <c r="L128" s="76" t="s">
        <v>571</v>
      </c>
      <c r="M128" s="77" t="s">
        <v>647</v>
      </c>
      <c r="N128" s="77">
        <v>1</v>
      </c>
      <c r="O128" s="77" t="s">
        <v>648</v>
      </c>
    </row>
    <row r="129" spans="1:15" s="112" customFormat="1" ht="89.25" x14ac:dyDescent="0.25">
      <c r="A129" s="72">
        <f t="shared" si="7"/>
        <v>112</v>
      </c>
      <c r="B129" s="96"/>
      <c r="C129" s="113">
        <v>2</v>
      </c>
      <c r="D129" s="96" t="s">
        <v>649</v>
      </c>
      <c r="E129" s="96" t="s">
        <v>650</v>
      </c>
      <c r="F129" s="110">
        <v>0</v>
      </c>
      <c r="G129" s="110">
        <v>30</v>
      </c>
      <c r="H129" s="110">
        <v>15</v>
      </c>
      <c r="I129" s="110">
        <v>0</v>
      </c>
      <c r="J129" s="110">
        <v>0</v>
      </c>
      <c r="K129" s="110">
        <v>0</v>
      </c>
      <c r="L129" s="76" t="s">
        <v>571</v>
      </c>
      <c r="M129" s="96" t="s">
        <v>647</v>
      </c>
      <c r="N129" s="113">
        <v>1</v>
      </c>
      <c r="O129" s="77" t="s">
        <v>648</v>
      </c>
    </row>
    <row r="130" spans="1:15" s="112" customFormat="1" ht="89.25" x14ac:dyDescent="0.25">
      <c r="A130" s="72">
        <f t="shared" si="7"/>
        <v>113</v>
      </c>
      <c r="B130" s="96"/>
      <c r="C130" s="77">
        <v>3</v>
      </c>
      <c r="D130" s="114" t="s">
        <v>651</v>
      </c>
      <c r="E130" s="114" t="s">
        <v>652</v>
      </c>
      <c r="F130" s="110">
        <v>0</v>
      </c>
      <c r="G130" s="110">
        <v>30</v>
      </c>
      <c r="H130" s="110">
        <v>20</v>
      </c>
      <c r="I130" s="110">
        <v>0</v>
      </c>
      <c r="J130" s="110">
        <v>0</v>
      </c>
      <c r="K130" s="110">
        <v>0</v>
      </c>
      <c r="L130" s="76" t="s">
        <v>571</v>
      </c>
      <c r="M130" s="96" t="s">
        <v>647</v>
      </c>
      <c r="N130" s="113">
        <v>1</v>
      </c>
      <c r="O130" s="77" t="s">
        <v>648</v>
      </c>
    </row>
    <row r="131" spans="1:15" s="112" customFormat="1" ht="89.25" x14ac:dyDescent="0.25">
      <c r="A131" s="72">
        <f t="shared" si="7"/>
        <v>114</v>
      </c>
      <c r="B131" s="96"/>
      <c r="C131" s="113">
        <v>4</v>
      </c>
      <c r="D131" s="96" t="s">
        <v>653</v>
      </c>
      <c r="E131" s="96" t="s">
        <v>654</v>
      </c>
      <c r="F131" s="110">
        <v>0</v>
      </c>
      <c r="G131" s="110">
        <v>25</v>
      </c>
      <c r="H131" s="110">
        <v>15</v>
      </c>
      <c r="I131" s="110">
        <v>0</v>
      </c>
      <c r="J131" s="110">
        <v>0</v>
      </c>
      <c r="K131" s="110">
        <v>0</v>
      </c>
      <c r="L131" s="76" t="s">
        <v>571</v>
      </c>
      <c r="M131" s="96" t="s">
        <v>647</v>
      </c>
      <c r="N131" s="113">
        <v>2</v>
      </c>
      <c r="O131" s="77" t="s">
        <v>648</v>
      </c>
    </row>
    <row r="132" spans="1:15" s="112" customFormat="1" ht="89.25" x14ac:dyDescent="0.25">
      <c r="A132" s="72">
        <f t="shared" si="7"/>
        <v>115</v>
      </c>
      <c r="B132" s="96"/>
      <c r="C132" s="77">
        <v>5</v>
      </c>
      <c r="D132" s="96" t="s">
        <v>655</v>
      </c>
      <c r="E132" s="96" t="s">
        <v>656</v>
      </c>
      <c r="F132" s="110">
        <v>0</v>
      </c>
      <c r="G132" s="110">
        <v>25</v>
      </c>
      <c r="H132" s="110">
        <v>15</v>
      </c>
      <c r="I132" s="110">
        <v>0</v>
      </c>
      <c r="J132" s="110">
        <v>0</v>
      </c>
      <c r="K132" s="110">
        <v>0</v>
      </c>
      <c r="L132" s="76" t="s">
        <v>571</v>
      </c>
      <c r="M132" s="96" t="s">
        <v>647</v>
      </c>
      <c r="N132" s="113">
        <v>1</v>
      </c>
      <c r="O132" s="77" t="s">
        <v>648</v>
      </c>
    </row>
    <row r="133" spans="1:15" s="112" customFormat="1" ht="89.25" x14ac:dyDescent="0.25">
      <c r="A133" s="72">
        <f t="shared" si="7"/>
        <v>116</v>
      </c>
      <c r="B133" s="96"/>
      <c r="C133" s="113">
        <v>6</v>
      </c>
      <c r="D133" s="96" t="s">
        <v>657</v>
      </c>
      <c r="E133" s="96" t="s">
        <v>658</v>
      </c>
      <c r="F133" s="110">
        <v>0</v>
      </c>
      <c r="G133" s="110">
        <v>42</v>
      </c>
      <c r="H133" s="110">
        <v>20</v>
      </c>
      <c r="I133" s="110">
        <v>0</v>
      </c>
      <c r="J133" s="110">
        <v>0</v>
      </c>
      <c r="K133" s="110">
        <v>0</v>
      </c>
      <c r="L133" s="76" t="s">
        <v>571</v>
      </c>
      <c r="M133" s="96" t="s">
        <v>647</v>
      </c>
      <c r="N133" s="113">
        <v>1</v>
      </c>
      <c r="O133" s="77" t="s">
        <v>648</v>
      </c>
    </row>
    <row r="134" spans="1:15" s="112" customFormat="1" ht="89.25" x14ac:dyDescent="0.25">
      <c r="A134" s="72">
        <f t="shared" si="7"/>
        <v>117</v>
      </c>
      <c r="B134" s="96"/>
      <c r="C134" s="77">
        <v>7</v>
      </c>
      <c r="D134" s="96" t="s">
        <v>659</v>
      </c>
      <c r="E134" s="96" t="s">
        <v>660</v>
      </c>
      <c r="F134" s="110">
        <v>0</v>
      </c>
      <c r="G134" s="110">
        <v>30</v>
      </c>
      <c r="H134" s="110">
        <v>20</v>
      </c>
      <c r="I134" s="110">
        <v>0</v>
      </c>
      <c r="J134" s="110">
        <v>0</v>
      </c>
      <c r="K134" s="110">
        <v>0</v>
      </c>
      <c r="L134" s="76" t="s">
        <v>571</v>
      </c>
      <c r="M134" s="96" t="s">
        <v>647</v>
      </c>
      <c r="N134" s="113">
        <v>2</v>
      </c>
      <c r="O134" s="77" t="s">
        <v>648</v>
      </c>
    </row>
    <row r="135" spans="1:15" s="112" customFormat="1" ht="89.25" x14ac:dyDescent="0.25">
      <c r="A135" s="72">
        <f t="shared" si="7"/>
        <v>118</v>
      </c>
      <c r="B135" s="96"/>
      <c r="C135" s="113">
        <v>8</v>
      </c>
      <c r="D135" s="96" t="s">
        <v>661</v>
      </c>
      <c r="E135" s="96" t="s">
        <v>662</v>
      </c>
      <c r="F135" s="110">
        <v>0</v>
      </c>
      <c r="G135" s="110">
        <v>23</v>
      </c>
      <c r="H135" s="110">
        <v>15</v>
      </c>
      <c r="I135" s="110">
        <v>0</v>
      </c>
      <c r="J135" s="110">
        <v>0</v>
      </c>
      <c r="K135" s="110">
        <v>0</v>
      </c>
      <c r="L135" s="76" t="s">
        <v>571</v>
      </c>
      <c r="M135" s="96" t="s">
        <v>647</v>
      </c>
      <c r="N135" s="113">
        <v>2</v>
      </c>
      <c r="O135" s="77" t="s">
        <v>648</v>
      </c>
    </row>
    <row r="136" spans="1:15" s="112" customFormat="1" ht="89.25" x14ac:dyDescent="0.25">
      <c r="A136" s="72">
        <f t="shared" si="7"/>
        <v>119</v>
      </c>
      <c r="B136" s="96"/>
      <c r="C136" s="77">
        <v>9</v>
      </c>
      <c r="D136" s="96" t="s">
        <v>663</v>
      </c>
      <c r="E136" s="96" t="s">
        <v>664</v>
      </c>
      <c r="F136" s="110">
        <v>0</v>
      </c>
      <c r="G136" s="110">
        <v>25</v>
      </c>
      <c r="H136" s="110">
        <v>15</v>
      </c>
      <c r="I136" s="110">
        <v>0</v>
      </c>
      <c r="J136" s="110">
        <v>0</v>
      </c>
      <c r="K136" s="110">
        <v>0</v>
      </c>
      <c r="L136" s="76" t="s">
        <v>571</v>
      </c>
      <c r="M136" s="96" t="s">
        <v>647</v>
      </c>
      <c r="N136" s="113">
        <v>2</v>
      </c>
      <c r="O136" s="77" t="s">
        <v>648</v>
      </c>
    </row>
    <row r="137" spans="1:15" s="112" customFormat="1" ht="89.25" x14ac:dyDescent="0.25">
      <c r="A137" s="72">
        <f t="shared" si="7"/>
        <v>120</v>
      </c>
      <c r="B137" s="96"/>
      <c r="C137" s="113">
        <v>10</v>
      </c>
      <c r="D137" s="96" t="s">
        <v>665</v>
      </c>
      <c r="E137" s="96" t="s">
        <v>666</v>
      </c>
      <c r="F137" s="110">
        <v>0</v>
      </c>
      <c r="G137" s="110">
        <v>23</v>
      </c>
      <c r="H137" s="110">
        <v>15</v>
      </c>
      <c r="I137" s="110">
        <v>0</v>
      </c>
      <c r="J137" s="110">
        <v>0</v>
      </c>
      <c r="K137" s="110">
        <v>0</v>
      </c>
      <c r="L137" s="76" t="s">
        <v>571</v>
      </c>
      <c r="M137" s="96" t="s">
        <v>647</v>
      </c>
      <c r="N137" s="113">
        <v>2</v>
      </c>
      <c r="O137" s="77" t="s">
        <v>648</v>
      </c>
    </row>
    <row r="138" spans="1:15" s="112" customFormat="1" ht="89.25" x14ac:dyDescent="0.25">
      <c r="A138" s="72">
        <f t="shared" si="7"/>
        <v>121</v>
      </c>
      <c r="B138" s="96"/>
      <c r="C138" s="77">
        <v>11</v>
      </c>
      <c r="D138" s="96" t="s">
        <v>667</v>
      </c>
      <c r="E138" s="96" t="s">
        <v>668</v>
      </c>
      <c r="F138" s="110">
        <v>0</v>
      </c>
      <c r="G138" s="110">
        <v>23</v>
      </c>
      <c r="H138" s="110">
        <v>15</v>
      </c>
      <c r="I138" s="110">
        <v>0</v>
      </c>
      <c r="J138" s="110">
        <v>0</v>
      </c>
      <c r="K138" s="110">
        <v>0</v>
      </c>
      <c r="L138" s="76" t="s">
        <v>571</v>
      </c>
      <c r="M138" s="96" t="s">
        <v>647</v>
      </c>
      <c r="N138" s="113">
        <v>2</v>
      </c>
      <c r="O138" s="77" t="s">
        <v>648</v>
      </c>
    </row>
    <row r="139" spans="1:15" s="112" customFormat="1" ht="89.25" x14ac:dyDescent="0.25">
      <c r="A139" s="72">
        <f t="shared" si="7"/>
        <v>122</v>
      </c>
      <c r="B139" s="96"/>
      <c r="C139" s="113">
        <v>12</v>
      </c>
      <c r="D139" s="96" t="s">
        <v>669</v>
      </c>
      <c r="E139" s="96" t="s">
        <v>670</v>
      </c>
      <c r="F139" s="110">
        <v>0</v>
      </c>
      <c r="G139" s="110">
        <v>23</v>
      </c>
      <c r="H139" s="110">
        <v>15</v>
      </c>
      <c r="I139" s="110">
        <v>0</v>
      </c>
      <c r="J139" s="110">
        <v>0</v>
      </c>
      <c r="K139" s="110">
        <v>0</v>
      </c>
      <c r="L139" s="76" t="s">
        <v>571</v>
      </c>
      <c r="M139" s="96" t="s">
        <v>647</v>
      </c>
      <c r="N139" s="113">
        <v>2</v>
      </c>
      <c r="O139" s="77" t="s">
        <v>648</v>
      </c>
    </row>
    <row r="140" spans="1:15" s="112" customFormat="1" ht="89.25" x14ac:dyDescent="0.25">
      <c r="A140" s="72">
        <f t="shared" si="7"/>
        <v>123</v>
      </c>
      <c r="B140" s="96"/>
      <c r="C140" s="77">
        <v>13</v>
      </c>
      <c r="D140" s="96" t="s">
        <v>671</v>
      </c>
      <c r="E140" s="96" t="s">
        <v>672</v>
      </c>
      <c r="F140" s="110">
        <v>0</v>
      </c>
      <c r="G140" s="110">
        <v>109</v>
      </c>
      <c r="H140" s="110">
        <v>25</v>
      </c>
      <c r="I140" s="110">
        <v>0</v>
      </c>
      <c r="J140" s="110">
        <v>0</v>
      </c>
      <c r="K140" s="110">
        <v>0</v>
      </c>
      <c r="L140" s="76" t="s">
        <v>571</v>
      </c>
      <c r="M140" s="96" t="s">
        <v>647</v>
      </c>
      <c r="N140" s="113">
        <v>1</v>
      </c>
      <c r="O140" s="77" t="s">
        <v>648</v>
      </c>
    </row>
    <row r="141" spans="1:15" s="112" customFormat="1" ht="76.5" x14ac:dyDescent="0.25">
      <c r="A141" s="72">
        <f t="shared" si="7"/>
        <v>124</v>
      </c>
      <c r="B141" s="96"/>
      <c r="C141" s="113">
        <v>14</v>
      </c>
      <c r="D141" s="96" t="s">
        <v>673</v>
      </c>
      <c r="E141" s="96" t="s">
        <v>674</v>
      </c>
      <c r="F141" s="110">
        <v>0</v>
      </c>
      <c r="G141" s="110">
        <v>50</v>
      </c>
      <c r="H141" s="110">
        <v>25</v>
      </c>
      <c r="I141" s="110">
        <v>0</v>
      </c>
      <c r="J141" s="110">
        <v>0</v>
      </c>
      <c r="K141" s="110">
        <v>0</v>
      </c>
      <c r="L141" s="76" t="s">
        <v>571</v>
      </c>
      <c r="M141" s="96" t="s">
        <v>675</v>
      </c>
      <c r="N141" s="113">
        <v>1</v>
      </c>
      <c r="O141" s="77" t="s">
        <v>648</v>
      </c>
    </row>
    <row r="142" spans="1:15" s="71" customFormat="1" ht="36.75" customHeight="1" x14ac:dyDescent="0.25">
      <c r="A142" s="72"/>
      <c r="B142" s="82" t="s">
        <v>676</v>
      </c>
      <c r="C142" s="67"/>
      <c r="D142" s="67"/>
      <c r="E142" s="67"/>
      <c r="F142" s="68">
        <f>SUM(F143:F151)</f>
        <v>0</v>
      </c>
      <c r="G142" s="68">
        <f t="shared" ref="G142:K142" si="12">SUM(G143:G151)</f>
        <v>0</v>
      </c>
      <c r="H142" s="68">
        <f t="shared" si="12"/>
        <v>380</v>
      </c>
      <c r="I142" s="68">
        <f t="shared" si="12"/>
        <v>0</v>
      </c>
      <c r="J142" s="68">
        <f t="shared" si="12"/>
        <v>0</v>
      </c>
      <c r="K142" s="68">
        <f t="shared" si="12"/>
        <v>0</v>
      </c>
      <c r="L142" s="69"/>
      <c r="M142" s="69"/>
      <c r="N142" s="70"/>
      <c r="O142" s="69"/>
    </row>
    <row r="143" spans="1:15" ht="140.25" x14ac:dyDescent="0.25">
      <c r="A143" s="72">
        <v>125</v>
      </c>
      <c r="B143" s="73"/>
      <c r="C143" s="78">
        <v>1</v>
      </c>
      <c r="D143" s="87" t="s">
        <v>677</v>
      </c>
      <c r="E143" s="77" t="s">
        <v>678</v>
      </c>
      <c r="F143" s="89"/>
      <c r="G143" s="89"/>
      <c r="H143" s="89">
        <v>114</v>
      </c>
      <c r="I143" s="89"/>
      <c r="J143" s="89"/>
      <c r="K143" s="89"/>
      <c r="L143" s="76" t="s">
        <v>679</v>
      </c>
      <c r="M143" s="115" t="s">
        <v>680</v>
      </c>
      <c r="N143" s="87">
        <v>1</v>
      </c>
      <c r="O143" s="115" t="s">
        <v>681</v>
      </c>
    </row>
    <row r="144" spans="1:15" ht="63.75" x14ac:dyDescent="0.25">
      <c r="A144" s="72">
        <f t="shared" ref="A144:A207" si="13">A143+1</f>
        <v>126</v>
      </c>
      <c r="B144" s="73"/>
      <c r="C144" s="78">
        <v>2</v>
      </c>
      <c r="D144" s="87" t="s">
        <v>682</v>
      </c>
      <c r="E144" s="87" t="s">
        <v>683</v>
      </c>
      <c r="F144" s="116"/>
      <c r="G144" s="116"/>
      <c r="H144" s="89">
        <v>21</v>
      </c>
      <c r="I144" s="116"/>
      <c r="J144" s="116"/>
      <c r="K144" s="116"/>
      <c r="L144" s="90" t="s">
        <v>561</v>
      </c>
      <c r="M144" s="117" t="s">
        <v>684</v>
      </c>
      <c r="N144" s="87">
        <v>1</v>
      </c>
      <c r="O144" s="117" t="s">
        <v>685</v>
      </c>
    </row>
    <row r="145" spans="1:15" ht="114.75" x14ac:dyDescent="0.25">
      <c r="A145" s="72">
        <f t="shared" si="13"/>
        <v>127</v>
      </c>
      <c r="B145" s="73"/>
      <c r="C145" s="78">
        <v>3</v>
      </c>
      <c r="D145" s="87" t="s">
        <v>686</v>
      </c>
      <c r="E145" s="87" t="s">
        <v>687</v>
      </c>
      <c r="F145" s="89"/>
      <c r="G145" s="89"/>
      <c r="H145" s="89">
        <v>25</v>
      </c>
      <c r="I145" s="89"/>
      <c r="J145" s="89"/>
      <c r="K145" s="89"/>
      <c r="L145" s="90" t="s">
        <v>688</v>
      </c>
      <c r="M145" s="118" t="s">
        <v>689</v>
      </c>
      <c r="N145" s="87">
        <v>1</v>
      </c>
      <c r="O145" s="118" t="s">
        <v>690</v>
      </c>
    </row>
    <row r="146" spans="1:15" ht="89.25" x14ac:dyDescent="0.25">
      <c r="A146" s="72">
        <f t="shared" si="13"/>
        <v>128</v>
      </c>
      <c r="B146" s="73"/>
      <c r="C146" s="78">
        <v>4</v>
      </c>
      <c r="D146" s="87" t="s">
        <v>691</v>
      </c>
      <c r="E146" s="87" t="s">
        <v>692</v>
      </c>
      <c r="F146" s="89">
        <v>0</v>
      </c>
      <c r="G146" s="89">
        <v>0</v>
      </c>
      <c r="H146" s="89">
        <v>25</v>
      </c>
      <c r="I146" s="89">
        <v>0</v>
      </c>
      <c r="J146" s="89">
        <v>0</v>
      </c>
      <c r="K146" s="89">
        <v>0</v>
      </c>
      <c r="L146" s="90" t="s">
        <v>571</v>
      </c>
      <c r="M146" s="117" t="s">
        <v>693</v>
      </c>
      <c r="N146" s="87">
        <v>1</v>
      </c>
      <c r="O146" s="119" t="s">
        <v>694</v>
      </c>
    </row>
    <row r="147" spans="1:15" ht="63.75" x14ac:dyDescent="0.25">
      <c r="A147" s="72">
        <f t="shared" si="13"/>
        <v>129</v>
      </c>
      <c r="B147" s="73"/>
      <c r="C147" s="78">
        <v>5</v>
      </c>
      <c r="D147" s="87" t="s">
        <v>695</v>
      </c>
      <c r="E147" s="87" t="s">
        <v>696</v>
      </c>
      <c r="F147" s="89"/>
      <c r="G147" s="89"/>
      <c r="H147" s="89">
        <v>20</v>
      </c>
      <c r="I147" s="89"/>
      <c r="J147" s="89"/>
      <c r="K147" s="89"/>
      <c r="L147" s="90" t="s">
        <v>584</v>
      </c>
      <c r="M147" s="117" t="s">
        <v>697</v>
      </c>
      <c r="N147" s="87">
        <v>1</v>
      </c>
      <c r="O147" s="117" t="s">
        <v>698</v>
      </c>
    </row>
    <row r="148" spans="1:15" ht="77.25" x14ac:dyDescent="0.25">
      <c r="A148" s="72">
        <f t="shared" si="13"/>
        <v>130</v>
      </c>
      <c r="B148" s="73"/>
      <c r="C148" s="78">
        <v>6</v>
      </c>
      <c r="D148" s="87" t="s">
        <v>699</v>
      </c>
      <c r="E148" s="87" t="s">
        <v>700</v>
      </c>
      <c r="F148" s="116"/>
      <c r="G148" s="116"/>
      <c r="H148" s="89">
        <v>25</v>
      </c>
      <c r="I148" s="116"/>
      <c r="J148" s="116"/>
      <c r="K148" s="116"/>
      <c r="L148" s="90" t="s">
        <v>584</v>
      </c>
      <c r="M148" s="120" t="s">
        <v>701</v>
      </c>
      <c r="N148" s="87">
        <v>1</v>
      </c>
      <c r="O148" s="117" t="s">
        <v>702</v>
      </c>
    </row>
    <row r="149" spans="1:15" ht="63.75" x14ac:dyDescent="0.25">
      <c r="A149" s="72">
        <f t="shared" si="13"/>
        <v>131</v>
      </c>
      <c r="B149" s="73"/>
      <c r="C149" s="78">
        <v>7</v>
      </c>
      <c r="D149" s="87" t="s">
        <v>703</v>
      </c>
      <c r="E149" s="87" t="s">
        <v>704</v>
      </c>
      <c r="F149" s="89"/>
      <c r="G149" s="89"/>
      <c r="H149" s="89">
        <v>100</v>
      </c>
      <c r="I149" s="89"/>
      <c r="J149" s="89"/>
      <c r="K149" s="89"/>
      <c r="L149" s="90" t="s">
        <v>584</v>
      </c>
      <c r="M149" s="117" t="s">
        <v>705</v>
      </c>
      <c r="N149" s="87">
        <v>1</v>
      </c>
      <c r="O149" s="87" t="s">
        <v>706</v>
      </c>
    </row>
    <row r="150" spans="1:15" ht="178.5" x14ac:dyDescent="0.25">
      <c r="A150" s="72">
        <f t="shared" si="13"/>
        <v>132</v>
      </c>
      <c r="B150" s="73"/>
      <c r="C150" s="78">
        <v>8</v>
      </c>
      <c r="D150" s="87" t="s">
        <v>707</v>
      </c>
      <c r="E150" s="87" t="s">
        <v>708</v>
      </c>
      <c r="F150" s="89"/>
      <c r="G150" s="89"/>
      <c r="H150" s="89">
        <v>25</v>
      </c>
      <c r="I150" s="89"/>
      <c r="J150" s="89"/>
      <c r="K150" s="89"/>
      <c r="L150" s="90" t="s">
        <v>584</v>
      </c>
      <c r="M150" s="117" t="s">
        <v>709</v>
      </c>
      <c r="N150" s="87">
        <v>1</v>
      </c>
      <c r="O150" s="117" t="s">
        <v>710</v>
      </c>
    </row>
    <row r="151" spans="1:15" ht="76.5" x14ac:dyDescent="0.25">
      <c r="A151" s="72">
        <f t="shared" si="13"/>
        <v>133</v>
      </c>
      <c r="B151" s="73"/>
      <c r="C151" s="78">
        <v>9</v>
      </c>
      <c r="D151" s="87" t="s">
        <v>711</v>
      </c>
      <c r="E151" s="87" t="s">
        <v>712</v>
      </c>
      <c r="F151" s="89">
        <v>0</v>
      </c>
      <c r="G151" s="89">
        <v>0</v>
      </c>
      <c r="H151" s="89">
        <v>25</v>
      </c>
      <c r="I151" s="89">
        <v>0</v>
      </c>
      <c r="J151" s="89">
        <v>0</v>
      </c>
      <c r="K151" s="89">
        <v>0</v>
      </c>
      <c r="L151" s="90" t="s">
        <v>512</v>
      </c>
      <c r="M151" s="117" t="s">
        <v>713</v>
      </c>
      <c r="N151" s="87">
        <v>1</v>
      </c>
      <c r="O151" s="121" t="s">
        <v>714</v>
      </c>
    </row>
    <row r="152" spans="1:15" ht="140.25" x14ac:dyDescent="0.25">
      <c r="A152" s="72">
        <f t="shared" si="13"/>
        <v>134</v>
      </c>
      <c r="B152" s="73"/>
      <c r="C152" s="78">
        <v>10</v>
      </c>
      <c r="D152" s="87" t="s">
        <v>715</v>
      </c>
      <c r="E152" s="73" t="s">
        <v>716</v>
      </c>
      <c r="F152" s="89"/>
      <c r="G152" s="89">
        <v>24</v>
      </c>
      <c r="H152" s="89">
        <v>24</v>
      </c>
      <c r="I152" s="89">
        <v>25</v>
      </c>
      <c r="J152" s="89"/>
      <c r="K152" s="89"/>
      <c r="L152" s="90" t="s">
        <v>381</v>
      </c>
      <c r="M152" s="117" t="s">
        <v>717</v>
      </c>
      <c r="N152" s="87">
        <v>1</v>
      </c>
      <c r="O152" s="117" t="s">
        <v>718</v>
      </c>
    </row>
    <row r="153" spans="1:15" s="71" customFormat="1" ht="37.5" customHeight="1" x14ac:dyDescent="0.25">
      <c r="A153" s="72"/>
      <c r="B153" s="82" t="s">
        <v>719</v>
      </c>
      <c r="C153" s="67"/>
      <c r="D153" s="67"/>
      <c r="E153" s="67"/>
      <c r="F153" s="68">
        <f>SUM(F154:F163)</f>
        <v>0</v>
      </c>
      <c r="G153" s="68">
        <f t="shared" ref="G153:K153" si="14">SUM(G154:G163)</f>
        <v>0</v>
      </c>
      <c r="H153" s="68">
        <f t="shared" si="14"/>
        <v>432</v>
      </c>
      <c r="I153" s="68">
        <f t="shared" si="14"/>
        <v>0</v>
      </c>
      <c r="J153" s="68">
        <f t="shared" si="14"/>
        <v>0</v>
      </c>
      <c r="K153" s="68">
        <f t="shared" si="14"/>
        <v>0</v>
      </c>
      <c r="L153" s="69"/>
      <c r="M153" s="69"/>
      <c r="N153" s="70"/>
      <c r="O153" s="69"/>
    </row>
    <row r="154" spans="1:15" ht="37.5" customHeight="1" x14ac:dyDescent="0.25">
      <c r="A154" s="72">
        <v>135</v>
      </c>
      <c r="B154" s="73"/>
      <c r="C154" s="78">
        <v>1</v>
      </c>
      <c r="D154" s="77" t="s">
        <v>720</v>
      </c>
      <c r="E154" s="87" t="s">
        <v>721</v>
      </c>
      <c r="F154" s="89">
        <v>0</v>
      </c>
      <c r="G154" s="89">
        <v>0</v>
      </c>
      <c r="H154" s="89">
        <v>100</v>
      </c>
      <c r="I154" s="89">
        <v>0</v>
      </c>
      <c r="J154" s="89">
        <v>0</v>
      </c>
      <c r="K154" s="89">
        <v>0</v>
      </c>
      <c r="L154" s="117" t="s">
        <v>722</v>
      </c>
      <c r="M154" s="115" t="s">
        <v>723</v>
      </c>
      <c r="N154" s="117">
        <v>2</v>
      </c>
      <c r="O154" s="115" t="s">
        <v>724</v>
      </c>
    </row>
    <row r="155" spans="1:15" ht="37.5" customHeight="1" x14ac:dyDescent="0.25">
      <c r="A155" s="72">
        <f t="shared" si="13"/>
        <v>136</v>
      </c>
      <c r="B155" s="73"/>
      <c r="C155" s="78">
        <v>2</v>
      </c>
      <c r="D155" s="73" t="s">
        <v>725</v>
      </c>
      <c r="E155" s="73" t="s">
        <v>726</v>
      </c>
      <c r="F155" s="79">
        <v>0</v>
      </c>
      <c r="G155" s="79">
        <v>0</v>
      </c>
      <c r="H155" s="79">
        <v>56</v>
      </c>
      <c r="I155" s="79">
        <v>0</v>
      </c>
      <c r="J155" s="79">
        <v>0</v>
      </c>
      <c r="K155" s="79">
        <v>0</v>
      </c>
      <c r="L155" s="122" t="s">
        <v>722</v>
      </c>
      <c r="M155" s="123" t="s">
        <v>727</v>
      </c>
      <c r="N155" s="124"/>
      <c r="O155" s="115" t="s">
        <v>724</v>
      </c>
    </row>
    <row r="156" spans="1:15" ht="37.5" customHeight="1" x14ac:dyDescent="0.25">
      <c r="A156" s="72">
        <f t="shared" si="13"/>
        <v>137</v>
      </c>
      <c r="B156" s="73"/>
      <c r="C156" s="78">
        <v>3</v>
      </c>
      <c r="D156" s="73" t="s">
        <v>728</v>
      </c>
      <c r="E156" s="73" t="s">
        <v>729</v>
      </c>
      <c r="F156" s="79">
        <v>0</v>
      </c>
      <c r="G156" s="79">
        <v>0</v>
      </c>
      <c r="H156" s="79">
        <v>36</v>
      </c>
      <c r="I156" s="79">
        <v>0</v>
      </c>
      <c r="J156" s="79">
        <v>0</v>
      </c>
      <c r="K156" s="79">
        <v>0</v>
      </c>
      <c r="L156" s="122" t="s">
        <v>722</v>
      </c>
      <c r="M156" s="123" t="s">
        <v>727</v>
      </c>
      <c r="N156" s="124"/>
      <c r="O156" s="115" t="s">
        <v>724</v>
      </c>
    </row>
    <row r="157" spans="1:15" ht="37.5" customHeight="1" x14ac:dyDescent="0.25">
      <c r="A157" s="72">
        <f t="shared" si="13"/>
        <v>138</v>
      </c>
      <c r="B157" s="73"/>
      <c r="C157" s="78">
        <v>4</v>
      </c>
      <c r="D157" s="73" t="s">
        <v>730</v>
      </c>
      <c r="E157" s="73" t="s">
        <v>731</v>
      </c>
      <c r="F157" s="79">
        <v>0</v>
      </c>
      <c r="G157" s="79">
        <v>0</v>
      </c>
      <c r="H157" s="79">
        <v>36</v>
      </c>
      <c r="I157" s="79">
        <v>0</v>
      </c>
      <c r="J157" s="79">
        <v>0</v>
      </c>
      <c r="K157" s="79">
        <v>0</v>
      </c>
      <c r="L157" s="122" t="s">
        <v>722</v>
      </c>
      <c r="M157" s="123" t="s">
        <v>727</v>
      </c>
      <c r="N157" s="124"/>
      <c r="O157" s="115" t="s">
        <v>724</v>
      </c>
    </row>
    <row r="158" spans="1:15" ht="37.5" customHeight="1" x14ac:dyDescent="0.25">
      <c r="A158" s="72">
        <f t="shared" si="13"/>
        <v>139</v>
      </c>
      <c r="B158" s="73"/>
      <c r="C158" s="78">
        <v>5</v>
      </c>
      <c r="D158" s="73" t="s">
        <v>732</v>
      </c>
      <c r="E158" s="73" t="s">
        <v>733</v>
      </c>
      <c r="F158" s="79">
        <v>0</v>
      </c>
      <c r="G158" s="79">
        <v>0</v>
      </c>
      <c r="H158" s="79">
        <v>36</v>
      </c>
      <c r="I158" s="79">
        <v>0</v>
      </c>
      <c r="J158" s="79">
        <v>0</v>
      </c>
      <c r="K158" s="79">
        <v>0</v>
      </c>
      <c r="L158" s="122" t="s">
        <v>722</v>
      </c>
      <c r="M158" s="123" t="s">
        <v>727</v>
      </c>
      <c r="N158" s="124"/>
      <c r="O158" s="115" t="s">
        <v>724</v>
      </c>
    </row>
    <row r="159" spans="1:15" ht="37.5" customHeight="1" x14ac:dyDescent="0.25">
      <c r="A159" s="72">
        <f t="shared" si="13"/>
        <v>140</v>
      </c>
      <c r="B159" s="73"/>
      <c r="C159" s="78">
        <v>6</v>
      </c>
      <c r="D159" s="73" t="s">
        <v>734</v>
      </c>
      <c r="E159" s="73" t="s">
        <v>735</v>
      </c>
      <c r="F159" s="79">
        <v>0</v>
      </c>
      <c r="G159" s="79">
        <v>0</v>
      </c>
      <c r="H159" s="79">
        <v>32</v>
      </c>
      <c r="I159" s="79">
        <v>0</v>
      </c>
      <c r="J159" s="79">
        <v>0</v>
      </c>
      <c r="K159" s="79">
        <v>0</v>
      </c>
      <c r="L159" s="122" t="s">
        <v>722</v>
      </c>
      <c r="M159" s="123" t="s">
        <v>727</v>
      </c>
      <c r="N159" s="124"/>
      <c r="O159" s="115" t="s">
        <v>724</v>
      </c>
    </row>
    <row r="160" spans="1:15" ht="37.5" customHeight="1" x14ac:dyDescent="0.25">
      <c r="A160" s="72">
        <f t="shared" si="13"/>
        <v>141</v>
      </c>
      <c r="B160" s="73"/>
      <c r="C160" s="78">
        <v>7</v>
      </c>
      <c r="D160" s="73" t="s">
        <v>736</v>
      </c>
      <c r="E160" s="73" t="s">
        <v>737</v>
      </c>
      <c r="F160" s="79">
        <v>0</v>
      </c>
      <c r="G160" s="79">
        <v>0</v>
      </c>
      <c r="H160" s="79">
        <v>32</v>
      </c>
      <c r="I160" s="79">
        <v>0</v>
      </c>
      <c r="J160" s="79">
        <v>0</v>
      </c>
      <c r="K160" s="79">
        <v>0</v>
      </c>
      <c r="L160" s="122" t="s">
        <v>722</v>
      </c>
      <c r="M160" s="123" t="s">
        <v>727</v>
      </c>
      <c r="N160" s="124"/>
      <c r="O160" s="115" t="s">
        <v>724</v>
      </c>
    </row>
    <row r="161" spans="1:15" ht="37.5" customHeight="1" x14ac:dyDescent="0.25">
      <c r="A161" s="72">
        <f t="shared" si="13"/>
        <v>142</v>
      </c>
      <c r="B161" s="73"/>
      <c r="C161" s="78">
        <v>8</v>
      </c>
      <c r="D161" s="73" t="s">
        <v>738</v>
      </c>
      <c r="E161" s="73" t="s">
        <v>739</v>
      </c>
      <c r="F161" s="79">
        <v>0</v>
      </c>
      <c r="G161" s="79">
        <v>0</v>
      </c>
      <c r="H161" s="79">
        <v>35</v>
      </c>
      <c r="I161" s="79">
        <v>0</v>
      </c>
      <c r="J161" s="79">
        <v>0</v>
      </c>
      <c r="K161" s="79">
        <v>0</v>
      </c>
      <c r="L161" s="122" t="s">
        <v>722</v>
      </c>
      <c r="M161" s="123" t="s">
        <v>727</v>
      </c>
      <c r="N161" s="124"/>
      <c r="O161" s="115" t="s">
        <v>724</v>
      </c>
    </row>
    <row r="162" spans="1:15" ht="37.5" customHeight="1" x14ac:dyDescent="0.25">
      <c r="A162" s="72">
        <f t="shared" si="13"/>
        <v>143</v>
      </c>
      <c r="B162" s="73"/>
      <c r="C162" s="78">
        <v>9</v>
      </c>
      <c r="D162" s="73" t="s">
        <v>740</v>
      </c>
      <c r="E162" s="73" t="s">
        <v>741</v>
      </c>
      <c r="F162" s="79">
        <v>0</v>
      </c>
      <c r="G162" s="79">
        <v>0</v>
      </c>
      <c r="H162" s="79">
        <v>34</v>
      </c>
      <c r="I162" s="79">
        <v>0</v>
      </c>
      <c r="J162" s="79">
        <v>0</v>
      </c>
      <c r="K162" s="79">
        <v>0</v>
      </c>
      <c r="L162" s="122" t="s">
        <v>722</v>
      </c>
      <c r="M162" s="123" t="s">
        <v>727</v>
      </c>
      <c r="N162" s="124"/>
      <c r="O162" s="115" t="s">
        <v>724</v>
      </c>
    </row>
    <row r="163" spans="1:15" ht="37.5" customHeight="1" x14ac:dyDescent="0.25">
      <c r="A163" s="72">
        <f t="shared" si="13"/>
        <v>144</v>
      </c>
      <c r="B163" s="73"/>
      <c r="C163" s="78">
        <v>10</v>
      </c>
      <c r="D163" s="73" t="s">
        <v>742</v>
      </c>
      <c r="E163" s="73" t="s">
        <v>743</v>
      </c>
      <c r="F163" s="79">
        <v>0</v>
      </c>
      <c r="G163" s="79">
        <v>0</v>
      </c>
      <c r="H163" s="79">
        <v>35</v>
      </c>
      <c r="I163" s="79">
        <v>0</v>
      </c>
      <c r="J163" s="79">
        <v>0</v>
      </c>
      <c r="K163" s="79">
        <v>0</v>
      </c>
      <c r="L163" s="122" t="s">
        <v>722</v>
      </c>
      <c r="M163" s="123" t="s">
        <v>727</v>
      </c>
      <c r="N163" s="124"/>
      <c r="O163" s="115" t="s">
        <v>724</v>
      </c>
    </row>
    <row r="164" spans="1:15" s="126" customFormat="1" ht="25.5" x14ac:dyDescent="0.25">
      <c r="A164" s="72"/>
      <c r="B164" s="125" t="s">
        <v>744</v>
      </c>
      <c r="C164" s="67"/>
      <c r="D164" s="67"/>
      <c r="E164" s="67"/>
      <c r="F164" s="68">
        <f>SUM(F165:F174)</f>
        <v>0</v>
      </c>
      <c r="G164" s="68">
        <f t="shared" ref="G164:K164" si="15">SUM(G165:G174)</f>
        <v>0</v>
      </c>
      <c r="H164" s="68">
        <f t="shared" si="15"/>
        <v>432</v>
      </c>
      <c r="I164" s="68">
        <f t="shared" si="15"/>
        <v>0</v>
      </c>
      <c r="J164" s="68">
        <f t="shared" si="15"/>
        <v>0</v>
      </c>
      <c r="K164" s="68">
        <f t="shared" si="15"/>
        <v>0</v>
      </c>
      <c r="L164" s="67"/>
      <c r="M164" s="67"/>
      <c r="N164" s="67"/>
      <c r="O164" s="67"/>
    </row>
    <row r="165" spans="1:15" ht="76.5" x14ac:dyDescent="0.25">
      <c r="A165" s="72">
        <v>145</v>
      </c>
      <c r="B165" s="73"/>
      <c r="C165" s="78">
        <v>1</v>
      </c>
      <c r="D165" s="77" t="s">
        <v>720</v>
      </c>
      <c r="E165" s="87" t="s">
        <v>721</v>
      </c>
      <c r="F165" s="89">
        <v>0</v>
      </c>
      <c r="G165" s="89">
        <v>0</v>
      </c>
      <c r="H165" s="89">
        <v>100</v>
      </c>
      <c r="I165" s="89">
        <v>0</v>
      </c>
      <c r="J165" s="89">
        <v>0</v>
      </c>
      <c r="K165" s="89">
        <v>0</v>
      </c>
      <c r="L165" s="87" t="s">
        <v>722</v>
      </c>
      <c r="M165" s="77" t="s">
        <v>723</v>
      </c>
      <c r="N165" s="87">
        <v>2</v>
      </c>
      <c r="O165" s="77" t="s">
        <v>724</v>
      </c>
    </row>
    <row r="166" spans="1:15" ht="76.5" x14ac:dyDescent="0.25">
      <c r="A166" s="72">
        <f t="shared" si="13"/>
        <v>146</v>
      </c>
      <c r="B166" s="73"/>
      <c r="C166" s="78">
        <v>2</v>
      </c>
      <c r="D166" s="73" t="s">
        <v>725</v>
      </c>
      <c r="E166" s="73" t="s">
        <v>726</v>
      </c>
      <c r="F166" s="79">
        <v>0</v>
      </c>
      <c r="G166" s="79">
        <v>0</v>
      </c>
      <c r="H166" s="79">
        <v>56</v>
      </c>
      <c r="I166" s="79">
        <v>0</v>
      </c>
      <c r="J166" s="79">
        <v>0</v>
      </c>
      <c r="K166" s="79">
        <v>0</v>
      </c>
      <c r="L166" s="127" t="s">
        <v>722</v>
      </c>
      <c r="M166" s="73" t="s">
        <v>727</v>
      </c>
      <c r="N166" s="87">
        <v>2</v>
      </c>
      <c r="O166" s="77" t="s">
        <v>724</v>
      </c>
    </row>
    <row r="167" spans="1:15" ht="76.5" x14ac:dyDescent="0.25">
      <c r="A167" s="72">
        <f t="shared" si="13"/>
        <v>147</v>
      </c>
      <c r="B167" s="73"/>
      <c r="C167" s="78">
        <v>3</v>
      </c>
      <c r="D167" s="73" t="s">
        <v>728</v>
      </c>
      <c r="E167" s="73" t="s">
        <v>729</v>
      </c>
      <c r="F167" s="79">
        <v>0</v>
      </c>
      <c r="G167" s="79">
        <v>0</v>
      </c>
      <c r="H167" s="79">
        <v>36</v>
      </c>
      <c r="I167" s="79">
        <v>0</v>
      </c>
      <c r="J167" s="79">
        <v>0</v>
      </c>
      <c r="K167" s="79">
        <v>0</v>
      </c>
      <c r="L167" s="127" t="s">
        <v>722</v>
      </c>
      <c r="M167" s="73" t="s">
        <v>727</v>
      </c>
      <c r="N167" s="87">
        <v>2</v>
      </c>
      <c r="O167" s="77" t="s">
        <v>724</v>
      </c>
    </row>
    <row r="168" spans="1:15" ht="76.5" x14ac:dyDescent="0.25">
      <c r="A168" s="72">
        <f t="shared" si="13"/>
        <v>148</v>
      </c>
      <c r="B168" s="73"/>
      <c r="C168" s="78">
        <v>4</v>
      </c>
      <c r="D168" s="73" t="s">
        <v>730</v>
      </c>
      <c r="E168" s="73" t="s">
        <v>731</v>
      </c>
      <c r="F168" s="79">
        <v>0</v>
      </c>
      <c r="G168" s="79">
        <v>0</v>
      </c>
      <c r="H168" s="79">
        <v>36</v>
      </c>
      <c r="I168" s="79">
        <v>0</v>
      </c>
      <c r="J168" s="79">
        <v>0</v>
      </c>
      <c r="K168" s="79">
        <v>0</v>
      </c>
      <c r="L168" s="127" t="s">
        <v>722</v>
      </c>
      <c r="M168" s="73" t="s">
        <v>727</v>
      </c>
      <c r="N168" s="87">
        <v>2</v>
      </c>
      <c r="O168" s="77" t="s">
        <v>724</v>
      </c>
    </row>
    <row r="169" spans="1:15" ht="76.5" x14ac:dyDescent="0.25">
      <c r="A169" s="72">
        <f t="shared" si="13"/>
        <v>149</v>
      </c>
      <c r="B169" s="73"/>
      <c r="C169" s="78">
        <v>5</v>
      </c>
      <c r="D169" s="73" t="s">
        <v>732</v>
      </c>
      <c r="E169" s="73" t="s">
        <v>733</v>
      </c>
      <c r="F169" s="79">
        <v>0</v>
      </c>
      <c r="G169" s="79">
        <v>0</v>
      </c>
      <c r="H169" s="79">
        <v>36</v>
      </c>
      <c r="I169" s="79">
        <v>0</v>
      </c>
      <c r="J169" s="79">
        <v>0</v>
      </c>
      <c r="K169" s="79">
        <v>0</v>
      </c>
      <c r="L169" s="127" t="s">
        <v>722</v>
      </c>
      <c r="M169" s="73" t="s">
        <v>727</v>
      </c>
      <c r="N169" s="87">
        <v>2</v>
      </c>
      <c r="O169" s="77" t="s">
        <v>724</v>
      </c>
    </row>
    <row r="170" spans="1:15" ht="76.5" x14ac:dyDescent="0.25">
      <c r="A170" s="72">
        <f t="shared" si="13"/>
        <v>150</v>
      </c>
      <c r="B170" s="73"/>
      <c r="C170" s="78">
        <v>6</v>
      </c>
      <c r="D170" s="73" t="s">
        <v>734</v>
      </c>
      <c r="E170" s="73" t="s">
        <v>735</v>
      </c>
      <c r="F170" s="79">
        <v>0</v>
      </c>
      <c r="G170" s="79">
        <v>0</v>
      </c>
      <c r="H170" s="79">
        <v>32</v>
      </c>
      <c r="I170" s="79">
        <v>0</v>
      </c>
      <c r="J170" s="79">
        <v>0</v>
      </c>
      <c r="K170" s="79">
        <v>0</v>
      </c>
      <c r="L170" s="127" t="s">
        <v>722</v>
      </c>
      <c r="M170" s="73" t="s">
        <v>727</v>
      </c>
      <c r="N170" s="87">
        <v>2</v>
      </c>
      <c r="O170" s="77" t="s">
        <v>724</v>
      </c>
    </row>
    <row r="171" spans="1:15" ht="76.5" x14ac:dyDescent="0.25">
      <c r="A171" s="72">
        <f t="shared" si="13"/>
        <v>151</v>
      </c>
      <c r="B171" s="73"/>
      <c r="C171" s="78">
        <v>7</v>
      </c>
      <c r="D171" s="73" t="s">
        <v>736</v>
      </c>
      <c r="E171" s="73" t="s">
        <v>737</v>
      </c>
      <c r="F171" s="79">
        <v>0</v>
      </c>
      <c r="G171" s="79">
        <v>0</v>
      </c>
      <c r="H171" s="79">
        <v>32</v>
      </c>
      <c r="I171" s="79">
        <v>0</v>
      </c>
      <c r="J171" s="79">
        <v>0</v>
      </c>
      <c r="K171" s="79">
        <v>0</v>
      </c>
      <c r="L171" s="127" t="s">
        <v>722</v>
      </c>
      <c r="M171" s="73" t="s">
        <v>727</v>
      </c>
      <c r="N171" s="87">
        <v>2</v>
      </c>
      <c r="O171" s="77" t="s">
        <v>724</v>
      </c>
    </row>
    <row r="172" spans="1:15" ht="76.5" x14ac:dyDescent="0.25">
      <c r="A172" s="72">
        <f t="shared" si="13"/>
        <v>152</v>
      </c>
      <c r="B172" s="73"/>
      <c r="C172" s="78">
        <v>8</v>
      </c>
      <c r="D172" s="73" t="s">
        <v>738</v>
      </c>
      <c r="E172" s="73" t="s">
        <v>739</v>
      </c>
      <c r="F172" s="79">
        <v>0</v>
      </c>
      <c r="G172" s="79">
        <v>0</v>
      </c>
      <c r="H172" s="79">
        <v>35</v>
      </c>
      <c r="I172" s="79">
        <v>0</v>
      </c>
      <c r="J172" s="79">
        <v>0</v>
      </c>
      <c r="K172" s="79">
        <v>0</v>
      </c>
      <c r="L172" s="127" t="s">
        <v>722</v>
      </c>
      <c r="M172" s="73" t="s">
        <v>727</v>
      </c>
      <c r="N172" s="87">
        <v>2</v>
      </c>
      <c r="O172" s="77" t="s">
        <v>724</v>
      </c>
    </row>
    <row r="173" spans="1:15" ht="76.5" x14ac:dyDescent="0.25">
      <c r="A173" s="72">
        <f t="shared" si="13"/>
        <v>153</v>
      </c>
      <c r="B173" s="73"/>
      <c r="C173" s="78">
        <v>9</v>
      </c>
      <c r="D173" s="73" t="s">
        <v>745</v>
      </c>
      <c r="E173" s="73" t="s">
        <v>741</v>
      </c>
      <c r="F173" s="79">
        <v>0</v>
      </c>
      <c r="G173" s="79">
        <v>0</v>
      </c>
      <c r="H173" s="79">
        <v>34</v>
      </c>
      <c r="I173" s="79">
        <v>0</v>
      </c>
      <c r="J173" s="79">
        <v>0</v>
      </c>
      <c r="K173" s="79">
        <v>0</v>
      </c>
      <c r="L173" s="127" t="s">
        <v>722</v>
      </c>
      <c r="M173" s="73" t="s">
        <v>727</v>
      </c>
      <c r="N173" s="87">
        <v>2</v>
      </c>
      <c r="O173" s="77" t="s">
        <v>724</v>
      </c>
    </row>
    <row r="174" spans="1:15" ht="76.5" x14ac:dyDescent="0.25">
      <c r="A174" s="72">
        <f t="shared" si="13"/>
        <v>154</v>
      </c>
      <c r="B174" s="73"/>
      <c r="C174" s="78">
        <v>10</v>
      </c>
      <c r="D174" s="73" t="s">
        <v>742</v>
      </c>
      <c r="E174" s="73" t="s">
        <v>743</v>
      </c>
      <c r="F174" s="79">
        <v>0</v>
      </c>
      <c r="G174" s="79">
        <v>0</v>
      </c>
      <c r="H174" s="79">
        <v>35</v>
      </c>
      <c r="I174" s="79">
        <v>0</v>
      </c>
      <c r="J174" s="79">
        <v>0</v>
      </c>
      <c r="K174" s="79">
        <v>0</v>
      </c>
      <c r="L174" s="127" t="s">
        <v>722</v>
      </c>
      <c r="M174" s="73" t="s">
        <v>727</v>
      </c>
      <c r="N174" s="87">
        <v>2</v>
      </c>
      <c r="O174" s="77" t="s">
        <v>724</v>
      </c>
    </row>
    <row r="175" spans="1:15" s="71" customFormat="1" ht="25.5" x14ac:dyDescent="0.25">
      <c r="A175" s="72"/>
      <c r="B175" s="82" t="s">
        <v>746</v>
      </c>
      <c r="C175" s="67"/>
      <c r="D175" s="67"/>
      <c r="E175" s="67"/>
      <c r="F175" s="68">
        <f>SUM(F176:F189)</f>
        <v>0</v>
      </c>
      <c r="G175" s="68">
        <f t="shared" ref="G175:K175" si="16">SUM(G176:G189)</f>
        <v>0</v>
      </c>
      <c r="H175" s="68">
        <f t="shared" si="16"/>
        <v>532</v>
      </c>
      <c r="I175" s="68">
        <f>SUM(I176:I189)</f>
        <v>55</v>
      </c>
      <c r="J175" s="68">
        <f t="shared" si="16"/>
        <v>0</v>
      </c>
      <c r="K175" s="68">
        <f t="shared" si="16"/>
        <v>0</v>
      </c>
      <c r="L175" s="128"/>
      <c r="M175" s="128"/>
      <c r="N175" s="128"/>
      <c r="O175" s="128"/>
    </row>
    <row r="176" spans="1:15" ht="216.75" x14ac:dyDescent="0.25">
      <c r="A176" s="72">
        <v>155</v>
      </c>
      <c r="B176" s="73"/>
      <c r="C176" s="129">
        <v>1</v>
      </c>
      <c r="D176" s="76" t="s">
        <v>747</v>
      </c>
      <c r="E176" s="76" t="s">
        <v>748</v>
      </c>
      <c r="F176" s="75"/>
      <c r="G176" s="75">
        <v>0</v>
      </c>
      <c r="H176" s="75">
        <v>60</v>
      </c>
      <c r="I176" s="75">
        <v>0</v>
      </c>
      <c r="J176" s="75">
        <v>0</v>
      </c>
      <c r="K176" s="75">
        <v>0</v>
      </c>
      <c r="L176" s="76" t="s">
        <v>621</v>
      </c>
      <c r="M176" s="76" t="s">
        <v>749</v>
      </c>
      <c r="N176" s="75">
        <v>1</v>
      </c>
      <c r="O176" s="73" t="s">
        <v>750</v>
      </c>
    </row>
    <row r="177" spans="1:15" ht="153" x14ac:dyDescent="0.25">
      <c r="A177" s="72">
        <f t="shared" si="13"/>
        <v>156</v>
      </c>
      <c r="B177" s="73"/>
      <c r="C177" s="129">
        <v>2</v>
      </c>
      <c r="D177" s="76" t="s">
        <v>751</v>
      </c>
      <c r="E177" s="76" t="s">
        <v>752</v>
      </c>
      <c r="F177" s="75"/>
      <c r="G177" s="75">
        <v>0</v>
      </c>
      <c r="H177" s="75">
        <v>15</v>
      </c>
      <c r="I177" s="75">
        <v>0</v>
      </c>
      <c r="J177" s="75">
        <v>0</v>
      </c>
      <c r="K177" s="75">
        <v>0</v>
      </c>
      <c r="L177" s="76" t="s">
        <v>584</v>
      </c>
      <c r="M177" s="76" t="s">
        <v>753</v>
      </c>
      <c r="N177" s="75">
        <v>2</v>
      </c>
      <c r="O177" s="76" t="s">
        <v>754</v>
      </c>
    </row>
    <row r="178" spans="1:15" ht="153" x14ac:dyDescent="0.25">
      <c r="A178" s="72">
        <f t="shared" si="13"/>
        <v>157</v>
      </c>
      <c r="B178" s="73"/>
      <c r="C178" s="129">
        <v>3</v>
      </c>
      <c r="D178" s="130" t="s">
        <v>755</v>
      </c>
      <c r="E178" s="130" t="s">
        <v>756</v>
      </c>
      <c r="F178" s="91"/>
      <c r="G178" s="91">
        <v>0</v>
      </c>
      <c r="H178" s="91">
        <v>35</v>
      </c>
      <c r="I178" s="91">
        <v>0</v>
      </c>
      <c r="J178" s="91">
        <v>0</v>
      </c>
      <c r="K178" s="91">
        <v>0</v>
      </c>
      <c r="L178" s="130" t="s">
        <v>381</v>
      </c>
      <c r="M178" s="130" t="s">
        <v>757</v>
      </c>
      <c r="N178" s="91">
        <v>1</v>
      </c>
      <c r="O178" s="130" t="s">
        <v>754</v>
      </c>
    </row>
    <row r="179" spans="1:15" ht="153" x14ac:dyDescent="0.25">
      <c r="A179" s="72">
        <f t="shared" si="13"/>
        <v>158</v>
      </c>
      <c r="B179" s="73"/>
      <c r="C179" s="129">
        <v>4</v>
      </c>
      <c r="D179" s="130" t="s">
        <v>758</v>
      </c>
      <c r="E179" s="130" t="s">
        <v>759</v>
      </c>
      <c r="F179" s="91"/>
      <c r="G179" s="91">
        <v>0</v>
      </c>
      <c r="H179" s="91">
        <v>35</v>
      </c>
      <c r="I179" s="91">
        <v>0</v>
      </c>
      <c r="J179" s="91">
        <v>0</v>
      </c>
      <c r="K179" s="91">
        <v>0</v>
      </c>
      <c r="L179" s="130" t="s">
        <v>381</v>
      </c>
      <c r="M179" s="130" t="s">
        <v>757</v>
      </c>
      <c r="N179" s="91">
        <v>1</v>
      </c>
      <c r="O179" s="130" t="s">
        <v>754</v>
      </c>
    </row>
    <row r="180" spans="1:15" ht="153" x14ac:dyDescent="0.25">
      <c r="A180" s="72">
        <f t="shared" si="13"/>
        <v>159</v>
      </c>
      <c r="B180" s="73"/>
      <c r="C180" s="129">
        <v>5</v>
      </c>
      <c r="D180" s="130" t="s">
        <v>760</v>
      </c>
      <c r="E180" s="130" t="s">
        <v>761</v>
      </c>
      <c r="F180" s="91"/>
      <c r="G180" s="91">
        <v>0</v>
      </c>
      <c r="H180" s="91">
        <v>35</v>
      </c>
      <c r="I180" s="91">
        <v>0</v>
      </c>
      <c r="J180" s="91">
        <v>0</v>
      </c>
      <c r="K180" s="91">
        <v>0</v>
      </c>
      <c r="L180" s="130" t="s">
        <v>381</v>
      </c>
      <c r="M180" s="130" t="s">
        <v>757</v>
      </c>
      <c r="N180" s="91">
        <v>2</v>
      </c>
      <c r="O180" s="130" t="s">
        <v>754</v>
      </c>
    </row>
    <row r="181" spans="1:15" ht="204" x14ac:dyDescent="0.25">
      <c r="A181" s="72">
        <f t="shared" si="13"/>
        <v>160</v>
      </c>
      <c r="B181" s="73"/>
      <c r="C181" s="129">
        <v>6</v>
      </c>
      <c r="D181" s="130" t="s">
        <v>762</v>
      </c>
      <c r="E181" s="130" t="s">
        <v>763</v>
      </c>
      <c r="F181" s="91"/>
      <c r="G181" s="91">
        <v>0</v>
      </c>
      <c r="H181" s="91">
        <v>60</v>
      </c>
      <c r="I181" s="91">
        <v>0</v>
      </c>
      <c r="J181" s="91">
        <v>0</v>
      </c>
      <c r="K181" s="91">
        <v>0</v>
      </c>
      <c r="L181" s="130" t="s">
        <v>764</v>
      </c>
      <c r="M181" s="130" t="s">
        <v>765</v>
      </c>
      <c r="N181" s="91">
        <v>1</v>
      </c>
      <c r="O181" s="130" t="s">
        <v>750</v>
      </c>
    </row>
    <row r="182" spans="1:15" ht="127.5" x14ac:dyDescent="0.25">
      <c r="A182" s="72">
        <f t="shared" si="13"/>
        <v>161</v>
      </c>
      <c r="B182" s="73"/>
      <c r="C182" s="129">
        <v>7</v>
      </c>
      <c r="D182" s="130" t="s">
        <v>766</v>
      </c>
      <c r="E182" s="130" t="s">
        <v>767</v>
      </c>
      <c r="F182" s="91"/>
      <c r="G182" s="91">
        <v>0</v>
      </c>
      <c r="H182" s="91">
        <v>35</v>
      </c>
      <c r="I182" s="91">
        <v>0</v>
      </c>
      <c r="J182" s="91">
        <v>0</v>
      </c>
      <c r="K182" s="91">
        <v>0</v>
      </c>
      <c r="L182" s="130" t="s">
        <v>381</v>
      </c>
      <c r="M182" s="130" t="s">
        <v>768</v>
      </c>
      <c r="N182" s="91">
        <v>1</v>
      </c>
      <c r="O182" s="130" t="s">
        <v>754</v>
      </c>
    </row>
    <row r="183" spans="1:15" ht="153" x14ac:dyDescent="0.25">
      <c r="A183" s="72">
        <f t="shared" si="13"/>
        <v>162</v>
      </c>
      <c r="B183" s="73"/>
      <c r="C183" s="129">
        <v>8</v>
      </c>
      <c r="D183" s="130" t="s">
        <v>769</v>
      </c>
      <c r="E183" s="130" t="s">
        <v>770</v>
      </c>
      <c r="F183" s="91"/>
      <c r="G183" s="91">
        <v>0</v>
      </c>
      <c r="H183" s="91">
        <v>20</v>
      </c>
      <c r="I183" s="91">
        <v>0</v>
      </c>
      <c r="J183" s="91">
        <v>0</v>
      </c>
      <c r="K183" s="91">
        <v>0</v>
      </c>
      <c r="L183" s="130" t="s">
        <v>381</v>
      </c>
      <c r="M183" s="130" t="s">
        <v>771</v>
      </c>
      <c r="N183" s="91">
        <v>1</v>
      </c>
      <c r="O183" s="130" t="s">
        <v>754</v>
      </c>
    </row>
    <row r="184" spans="1:15" ht="153" x14ac:dyDescent="0.25">
      <c r="A184" s="72">
        <f t="shared" si="13"/>
        <v>163</v>
      </c>
      <c r="B184" s="73"/>
      <c r="C184" s="129">
        <v>9</v>
      </c>
      <c r="D184" s="130" t="s">
        <v>772</v>
      </c>
      <c r="E184" s="130" t="s">
        <v>773</v>
      </c>
      <c r="F184" s="91"/>
      <c r="G184" s="91">
        <v>0</v>
      </c>
      <c r="H184" s="91">
        <v>35</v>
      </c>
      <c r="I184" s="91">
        <v>0</v>
      </c>
      <c r="J184" s="91">
        <v>0</v>
      </c>
      <c r="K184" s="91">
        <v>0</v>
      </c>
      <c r="L184" s="130" t="s">
        <v>774</v>
      </c>
      <c r="M184" s="130" t="s">
        <v>757</v>
      </c>
      <c r="N184" s="91">
        <v>1</v>
      </c>
      <c r="O184" s="130" t="s">
        <v>754</v>
      </c>
    </row>
    <row r="185" spans="1:15" ht="216.75" x14ac:dyDescent="0.25">
      <c r="A185" s="72">
        <f t="shared" si="13"/>
        <v>164</v>
      </c>
      <c r="B185" s="73"/>
      <c r="C185" s="129">
        <v>10</v>
      </c>
      <c r="D185" s="130" t="s">
        <v>775</v>
      </c>
      <c r="E185" s="130" t="s">
        <v>776</v>
      </c>
      <c r="F185" s="91"/>
      <c r="G185" s="91">
        <v>0</v>
      </c>
      <c r="H185" s="91">
        <v>60</v>
      </c>
      <c r="I185" s="91">
        <v>0</v>
      </c>
      <c r="J185" s="91">
        <v>0</v>
      </c>
      <c r="K185" s="91">
        <v>0</v>
      </c>
      <c r="L185" s="130" t="s">
        <v>621</v>
      </c>
      <c r="M185" s="130" t="s">
        <v>777</v>
      </c>
      <c r="N185" s="91">
        <v>1</v>
      </c>
      <c r="O185" s="130" t="s">
        <v>750</v>
      </c>
    </row>
    <row r="186" spans="1:15" ht="153" x14ac:dyDescent="0.25">
      <c r="A186" s="72">
        <f t="shared" si="13"/>
        <v>165</v>
      </c>
      <c r="B186" s="73"/>
      <c r="C186" s="129">
        <v>11</v>
      </c>
      <c r="D186" s="130" t="s">
        <v>778</v>
      </c>
      <c r="E186" s="130" t="s">
        <v>779</v>
      </c>
      <c r="F186" s="91"/>
      <c r="G186" s="91">
        <v>0</v>
      </c>
      <c r="H186" s="91">
        <v>27</v>
      </c>
      <c r="I186" s="91">
        <v>0</v>
      </c>
      <c r="J186" s="91">
        <v>0</v>
      </c>
      <c r="K186" s="91">
        <v>0</v>
      </c>
      <c r="L186" s="130" t="s">
        <v>381</v>
      </c>
      <c r="M186" s="130" t="s">
        <v>757</v>
      </c>
      <c r="N186" s="91">
        <v>1</v>
      </c>
      <c r="O186" s="130" t="s">
        <v>754</v>
      </c>
    </row>
    <row r="187" spans="1:15" ht="153" x14ac:dyDescent="0.25">
      <c r="A187" s="72">
        <f t="shared" si="13"/>
        <v>166</v>
      </c>
      <c r="B187" s="73"/>
      <c r="C187" s="129">
        <v>12</v>
      </c>
      <c r="D187" s="130" t="s">
        <v>780</v>
      </c>
      <c r="E187" s="130" t="s">
        <v>781</v>
      </c>
      <c r="F187" s="91"/>
      <c r="G187" s="91">
        <v>0</v>
      </c>
      <c r="H187" s="91">
        <v>35</v>
      </c>
      <c r="I187" s="91">
        <v>0</v>
      </c>
      <c r="J187" s="91">
        <v>0</v>
      </c>
      <c r="K187" s="91">
        <v>0</v>
      </c>
      <c r="L187" s="130" t="s">
        <v>381</v>
      </c>
      <c r="M187" s="130" t="s">
        <v>757</v>
      </c>
      <c r="N187" s="91">
        <v>2</v>
      </c>
      <c r="O187" s="130" t="s">
        <v>754</v>
      </c>
    </row>
    <row r="188" spans="1:15" ht="153" x14ac:dyDescent="0.25">
      <c r="A188" s="72">
        <f t="shared" si="13"/>
        <v>167</v>
      </c>
      <c r="B188" s="73"/>
      <c r="C188" s="129">
        <v>13</v>
      </c>
      <c r="D188" s="130" t="s">
        <v>782</v>
      </c>
      <c r="E188" s="130" t="s">
        <v>783</v>
      </c>
      <c r="F188" s="91"/>
      <c r="G188" s="91">
        <v>0</v>
      </c>
      <c r="H188" s="91">
        <v>25</v>
      </c>
      <c r="I188" s="91">
        <v>0</v>
      </c>
      <c r="J188" s="91">
        <v>0</v>
      </c>
      <c r="K188" s="91">
        <v>0</v>
      </c>
      <c r="L188" s="130" t="s">
        <v>381</v>
      </c>
      <c r="M188" s="130" t="s">
        <v>771</v>
      </c>
      <c r="N188" s="91">
        <v>1</v>
      </c>
      <c r="O188" s="130" t="s">
        <v>754</v>
      </c>
    </row>
    <row r="189" spans="1:15" ht="204" x14ac:dyDescent="0.25">
      <c r="A189" s="72">
        <f t="shared" si="13"/>
        <v>168</v>
      </c>
      <c r="B189" s="73"/>
      <c r="C189" s="129">
        <v>14</v>
      </c>
      <c r="D189" s="130" t="s">
        <v>784</v>
      </c>
      <c r="E189" s="130" t="s">
        <v>785</v>
      </c>
      <c r="F189" s="91"/>
      <c r="G189" s="91">
        <v>0</v>
      </c>
      <c r="H189" s="91">
        <v>55</v>
      </c>
      <c r="I189" s="91">
        <v>55</v>
      </c>
      <c r="J189" s="91">
        <v>0</v>
      </c>
      <c r="K189" s="91">
        <v>0</v>
      </c>
      <c r="L189" s="130" t="s">
        <v>584</v>
      </c>
      <c r="M189" s="130" t="s">
        <v>786</v>
      </c>
      <c r="N189" s="91">
        <v>1</v>
      </c>
      <c r="O189" s="130" t="s">
        <v>750</v>
      </c>
    </row>
    <row r="190" spans="1:15" s="71" customFormat="1" x14ac:dyDescent="0.25">
      <c r="A190" s="72"/>
      <c r="B190" s="82" t="s">
        <v>787</v>
      </c>
      <c r="C190" s="129"/>
      <c r="D190" s="67"/>
      <c r="E190" s="67"/>
      <c r="F190" s="68">
        <f>SUM(F191:F200)</f>
        <v>0</v>
      </c>
      <c r="G190" s="68">
        <f t="shared" ref="G190:K190" si="17">SUM(G191:G200)</f>
        <v>0</v>
      </c>
      <c r="H190" s="68">
        <f t="shared" si="17"/>
        <v>1200</v>
      </c>
      <c r="I190" s="68">
        <f t="shared" si="17"/>
        <v>0</v>
      </c>
      <c r="J190" s="68">
        <f t="shared" si="17"/>
        <v>0</v>
      </c>
      <c r="K190" s="68">
        <f t="shared" si="17"/>
        <v>0</v>
      </c>
      <c r="L190" s="128"/>
      <c r="M190" s="128"/>
      <c r="N190" s="128"/>
      <c r="O190" s="128"/>
    </row>
    <row r="191" spans="1:15" ht="126.75" customHeight="1" x14ac:dyDescent="0.25">
      <c r="A191" s="72">
        <v>169</v>
      </c>
      <c r="B191" s="73"/>
      <c r="C191" s="78">
        <v>1</v>
      </c>
      <c r="D191" s="87" t="s">
        <v>788</v>
      </c>
      <c r="E191" s="87" t="s">
        <v>789</v>
      </c>
      <c r="F191" s="89">
        <v>0</v>
      </c>
      <c r="G191" s="89">
        <v>0</v>
      </c>
      <c r="H191" s="89">
        <v>240</v>
      </c>
      <c r="I191" s="89">
        <v>0</v>
      </c>
      <c r="J191" s="89">
        <v>0</v>
      </c>
      <c r="K191" s="89">
        <v>0</v>
      </c>
      <c r="L191" s="131" t="s">
        <v>790</v>
      </c>
      <c r="M191" s="305" t="s">
        <v>791</v>
      </c>
      <c r="N191" s="87">
        <v>1</v>
      </c>
      <c r="O191" s="305" t="s">
        <v>792</v>
      </c>
    </row>
    <row r="192" spans="1:15" ht="102" x14ac:dyDescent="0.25">
      <c r="A192" s="72">
        <f t="shared" si="13"/>
        <v>170</v>
      </c>
      <c r="B192" s="73"/>
      <c r="C192" s="78">
        <v>2</v>
      </c>
      <c r="D192" s="87" t="s">
        <v>793</v>
      </c>
      <c r="E192" s="87" t="s">
        <v>794</v>
      </c>
      <c r="F192" s="89">
        <v>0</v>
      </c>
      <c r="G192" s="89">
        <v>0</v>
      </c>
      <c r="H192" s="89">
        <v>135</v>
      </c>
      <c r="I192" s="89">
        <v>0</v>
      </c>
      <c r="J192" s="89">
        <v>0</v>
      </c>
      <c r="K192" s="89">
        <v>0</v>
      </c>
      <c r="L192" s="73" t="s">
        <v>795</v>
      </c>
      <c r="M192" s="305"/>
      <c r="N192" s="87">
        <v>1</v>
      </c>
      <c r="O192" s="305"/>
    </row>
    <row r="193" spans="1:15" ht="102" x14ac:dyDescent="0.25">
      <c r="A193" s="72">
        <f t="shared" si="13"/>
        <v>171</v>
      </c>
      <c r="B193" s="73"/>
      <c r="C193" s="78">
        <v>3</v>
      </c>
      <c r="D193" s="87" t="s">
        <v>796</v>
      </c>
      <c r="E193" s="87" t="s">
        <v>797</v>
      </c>
      <c r="F193" s="89">
        <v>0</v>
      </c>
      <c r="G193" s="89">
        <v>0</v>
      </c>
      <c r="H193" s="89">
        <v>145</v>
      </c>
      <c r="I193" s="89">
        <v>0</v>
      </c>
      <c r="J193" s="89">
        <v>0</v>
      </c>
      <c r="K193" s="89">
        <v>0</v>
      </c>
      <c r="L193" s="117" t="s">
        <v>798</v>
      </c>
      <c r="M193" s="305"/>
      <c r="N193" s="87">
        <v>1</v>
      </c>
      <c r="O193" s="305"/>
    </row>
    <row r="194" spans="1:15" ht="140.25" x14ac:dyDescent="0.25">
      <c r="A194" s="72">
        <f t="shared" si="13"/>
        <v>172</v>
      </c>
      <c r="B194" s="73"/>
      <c r="C194" s="78">
        <v>4</v>
      </c>
      <c r="D194" s="87" t="s">
        <v>799</v>
      </c>
      <c r="E194" s="87" t="s">
        <v>800</v>
      </c>
      <c r="F194" s="89">
        <v>0</v>
      </c>
      <c r="G194" s="89">
        <v>0</v>
      </c>
      <c r="H194" s="89">
        <v>75</v>
      </c>
      <c r="I194" s="89">
        <v>0</v>
      </c>
      <c r="J194" s="89">
        <v>0</v>
      </c>
      <c r="K194" s="89">
        <v>0</v>
      </c>
      <c r="L194" s="131" t="s">
        <v>790</v>
      </c>
      <c r="M194" s="305"/>
      <c r="N194" s="87">
        <v>2</v>
      </c>
      <c r="O194" s="305"/>
    </row>
    <row r="195" spans="1:15" ht="114.75" x14ac:dyDescent="0.25">
      <c r="A195" s="72">
        <f t="shared" si="13"/>
        <v>173</v>
      </c>
      <c r="B195" s="73"/>
      <c r="C195" s="78">
        <v>5</v>
      </c>
      <c r="D195" s="87" t="s">
        <v>801</v>
      </c>
      <c r="E195" s="87" t="s">
        <v>802</v>
      </c>
      <c r="F195" s="89">
        <v>0</v>
      </c>
      <c r="G195" s="89">
        <v>0</v>
      </c>
      <c r="H195" s="89">
        <v>70</v>
      </c>
      <c r="I195" s="89">
        <v>0</v>
      </c>
      <c r="J195" s="89">
        <v>0</v>
      </c>
      <c r="K195" s="89">
        <v>0</v>
      </c>
      <c r="L195" s="131" t="s">
        <v>790</v>
      </c>
      <c r="M195" s="305"/>
      <c r="N195" s="87">
        <v>2</v>
      </c>
      <c r="O195" s="305"/>
    </row>
    <row r="196" spans="1:15" ht="102" x14ac:dyDescent="0.25">
      <c r="A196" s="72">
        <f t="shared" si="13"/>
        <v>174</v>
      </c>
      <c r="B196" s="73"/>
      <c r="C196" s="78">
        <v>6</v>
      </c>
      <c r="D196" s="87" t="s">
        <v>803</v>
      </c>
      <c r="E196" s="87" t="s">
        <v>804</v>
      </c>
      <c r="F196" s="89">
        <v>0</v>
      </c>
      <c r="G196" s="89">
        <v>0</v>
      </c>
      <c r="H196" s="89">
        <v>75</v>
      </c>
      <c r="I196" s="89">
        <v>0</v>
      </c>
      <c r="J196" s="89">
        <v>0</v>
      </c>
      <c r="K196" s="89">
        <v>0</v>
      </c>
      <c r="L196" s="131" t="s">
        <v>790</v>
      </c>
      <c r="M196" s="305"/>
      <c r="N196" s="87">
        <v>2</v>
      </c>
      <c r="O196" s="305"/>
    </row>
    <row r="197" spans="1:15" ht="102" x14ac:dyDescent="0.25">
      <c r="A197" s="72">
        <f t="shared" si="13"/>
        <v>175</v>
      </c>
      <c r="B197" s="73"/>
      <c r="C197" s="78">
        <v>7</v>
      </c>
      <c r="D197" s="87" t="s">
        <v>805</v>
      </c>
      <c r="E197" s="87" t="s">
        <v>806</v>
      </c>
      <c r="F197" s="89">
        <v>0</v>
      </c>
      <c r="G197" s="89">
        <v>0</v>
      </c>
      <c r="H197" s="89">
        <v>70</v>
      </c>
      <c r="I197" s="89">
        <v>0</v>
      </c>
      <c r="J197" s="89">
        <v>0</v>
      </c>
      <c r="K197" s="89">
        <v>0</v>
      </c>
      <c r="L197" s="131" t="s">
        <v>807</v>
      </c>
      <c r="M197" s="305"/>
      <c r="N197" s="87">
        <v>2</v>
      </c>
      <c r="O197" s="305"/>
    </row>
    <row r="198" spans="1:15" ht="102" x14ac:dyDescent="0.25">
      <c r="A198" s="72">
        <f t="shared" si="13"/>
        <v>176</v>
      </c>
      <c r="B198" s="73"/>
      <c r="C198" s="78">
        <v>8</v>
      </c>
      <c r="D198" s="87" t="s">
        <v>808</v>
      </c>
      <c r="E198" s="87" t="s">
        <v>809</v>
      </c>
      <c r="F198" s="89">
        <v>0</v>
      </c>
      <c r="G198" s="89">
        <v>0</v>
      </c>
      <c r="H198" s="89">
        <v>100</v>
      </c>
      <c r="I198" s="89">
        <v>0</v>
      </c>
      <c r="J198" s="89">
        <v>0</v>
      </c>
      <c r="K198" s="89">
        <v>0</v>
      </c>
      <c r="L198" s="131" t="s">
        <v>790</v>
      </c>
      <c r="M198" s="305"/>
      <c r="N198" s="87">
        <v>1</v>
      </c>
      <c r="O198" s="305"/>
    </row>
    <row r="199" spans="1:15" ht="102" x14ac:dyDescent="0.25">
      <c r="A199" s="72">
        <f t="shared" si="13"/>
        <v>177</v>
      </c>
      <c r="B199" s="73"/>
      <c r="C199" s="78">
        <v>9</v>
      </c>
      <c r="D199" s="87" t="s">
        <v>810</v>
      </c>
      <c r="E199" s="87" t="s">
        <v>811</v>
      </c>
      <c r="F199" s="89">
        <v>0</v>
      </c>
      <c r="G199" s="89">
        <v>0</v>
      </c>
      <c r="H199" s="89">
        <v>240</v>
      </c>
      <c r="I199" s="89">
        <v>0</v>
      </c>
      <c r="J199" s="89">
        <v>0</v>
      </c>
      <c r="K199" s="89">
        <v>0</v>
      </c>
      <c r="L199" s="131" t="s">
        <v>807</v>
      </c>
      <c r="M199" s="305"/>
      <c r="N199" s="87">
        <v>1</v>
      </c>
      <c r="O199" s="305"/>
    </row>
    <row r="200" spans="1:15" ht="102" x14ac:dyDescent="0.25">
      <c r="A200" s="72">
        <f t="shared" si="13"/>
        <v>178</v>
      </c>
      <c r="B200" s="73"/>
      <c r="C200" s="78">
        <v>10</v>
      </c>
      <c r="D200" s="87" t="s">
        <v>812</v>
      </c>
      <c r="E200" s="87" t="s">
        <v>813</v>
      </c>
      <c r="F200" s="89">
        <v>0</v>
      </c>
      <c r="G200" s="89">
        <v>0</v>
      </c>
      <c r="H200" s="89">
        <v>50</v>
      </c>
      <c r="I200" s="89">
        <v>0</v>
      </c>
      <c r="J200" s="89">
        <v>0</v>
      </c>
      <c r="K200" s="89">
        <v>0</v>
      </c>
      <c r="L200" s="131" t="s">
        <v>807</v>
      </c>
      <c r="M200" s="305"/>
      <c r="N200" s="87">
        <v>1</v>
      </c>
      <c r="O200" s="305"/>
    </row>
    <row r="201" spans="1:15" s="132" customFormat="1" ht="28.5" customHeight="1" x14ac:dyDescent="0.25">
      <c r="A201" s="72"/>
      <c r="B201" s="82" t="s">
        <v>26</v>
      </c>
      <c r="C201" s="67"/>
      <c r="D201" s="67"/>
      <c r="E201" s="67"/>
      <c r="F201" s="68">
        <f>SUM(F202:F215)</f>
        <v>0</v>
      </c>
      <c r="G201" s="68">
        <f t="shared" ref="G201:K201" si="18">SUM(G202:G215)</f>
        <v>0</v>
      </c>
      <c r="H201" s="68">
        <f t="shared" si="18"/>
        <v>446</v>
      </c>
      <c r="I201" s="68">
        <f t="shared" si="18"/>
        <v>0</v>
      </c>
      <c r="J201" s="68">
        <f t="shared" si="18"/>
        <v>0</v>
      </c>
      <c r="K201" s="68">
        <f t="shared" si="18"/>
        <v>82</v>
      </c>
      <c r="L201" s="69"/>
      <c r="M201" s="69"/>
      <c r="N201" s="70"/>
      <c r="O201" s="69"/>
    </row>
    <row r="202" spans="1:15" ht="165.75" x14ac:dyDescent="0.25">
      <c r="A202" s="72">
        <v>179</v>
      </c>
      <c r="B202" s="73"/>
      <c r="C202" s="78">
        <v>1</v>
      </c>
      <c r="D202" s="73" t="s">
        <v>814</v>
      </c>
      <c r="E202" s="73" t="s">
        <v>815</v>
      </c>
      <c r="F202" s="89">
        <v>0</v>
      </c>
      <c r="G202" s="89">
        <v>0</v>
      </c>
      <c r="H202" s="89">
        <v>0</v>
      </c>
      <c r="I202" s="89">
        <v>0</v>
      </c>
      <c r="J202" s="89">
        <v>0</v>
      </c>
      <c r="K202" s="89">
        <v>40</v>
      </c>
      <c r="L202" s="90" t="s">
        <v>816</v>
      </c>
      <c r="M202" s="96" t="s">
        <v>817</v>
      </c>
      <c r="N202" s="87">
        <v>1</v>
      </c>
      <c r="O202" s="96" t="s">
        <v>818</v>
      </c>
    </row>
    <row r="203" spans="1:15" ht="165.75" x14ac:dyDescent="0.25">
      <c r="A203" s="72">
        <f t="shared" si="13"/>
        <v>180</v>
      </c>
      <c r="B203" s="73"/>
      <c r="C203" s="78">
        <v>2</v>
      </c>
      <c r="D203" s="73" t="s">
        <v>819</v>
      </c>
      <c r="E203" s="73" t="s">
        <v>820</v>
      </c>
      <c r="F203" s="89">
        <v>0</v>
      </c>
      <c r="G203" s="89">
        <v>0</v>
      </c>
      <c r="H203" s="89">
        <v>40</v>
      </c>
      <c r="I203" s="89">
        <v>0</v>
      </c>
      <c r="J203" s="89">
        <v>0</v>
      </c>
      <c r="K203" s="89">
        <v>0</v>
      </c>
      <c r="L203" s="90" t="s">
        <v>816</v>
      </c>
      <c r="M203" s="96" t="s">
        <v>817</v>
      </c>
      <c r="N203" s="87">
        <v>1</v>
      </c>
      <c r="O203" s="96" t="s">
        <v>818</v>
      </c>
    </row>
    <row r="204" spans="1:15" ht="165.75" x14ac:dyDescent="0.25">
      <c r="A204" s="72">
        <f t="shared" si="13"/>
        <v>181</v>
      </c>
      <c r="B204" s="73"/>
      <c r="C204" s="78">
        <v>3</v>
      </c>
      <c r="D204" s="73" t="s">
        <v>821</v>
      </c>
      <c r="E204" s="73" t="s">
        <v>822</v>
      </c>
      <c r="F204" s="89">
        <v>0</v>
      </c>
      <c r="G204" s="89">
        <v>0</v>
      </c>
      <c r="H204" s="89">
        <v>20</v>
      </c>
      <c r="I204" s="89">
        <v>0</v>
      </c>
      <c r="J204" s="89">
        <v>0</v>
      </c>
      <c r="K204" s="89">
        <v>0</v>
      </c>
      <c r="L204" s="90" t="s">
        <v>816</v>
      </c>
      <c r="M204" s="96" t="s">
        <v>817</v>
      </c>
      <c r="N204" s="87">
        <v>1</v>
      </c>
      <c r="O204" s="96" t="s">
        <v>818</v>
      </c>
    </row>
    <row r="205" spans="1:15" ht="165.75" x14ac:dyDescent="0.25">
      <c r="A205" s="72">
        <f t="shared" si="13"/>
        <v>182</v>
      </c>
      <c r="B205" s="73"/>
      <c r="C205" s="78">
        <v>4</v>
      </c>
      <c r="D205" s="73" t="s">
        <v>823</v>
      </c>
      <c r="E205" s="73" t="s">
        <v>824</v>
      </c>
      <c r="F205" s="89">
        <v>0</v>
      </c>
      <c r="G205" s="89">
        <v>0</v>
      </c>
      <c r="H205" s="89">
        <v>50</v>
      </c>
      <c r="I205" s="89">
        <v>0</v>
      </c>
      <c r="J205" s="89">
        <v>0</v>
      </c>
      <c r="K205" s="89">
        <v>0</v>
      </c>
      <c r="L205" s="90" t="s">
        <v>816</v>
      </c>
      <c r="M205" s="96" t="s">
        <v>817</v>
      </c>
      <c r="N205" s="87">
        <v>1</v>
      </c>
      <c r="O205" s="96" t="s">
        <v>818</v>
      </c>
    </row>
    <row r="206" spans="1:15" ht="165.75" x14ac:dyDescent="0.25">
      <c r="A206" s="72">
        <f t="shared" si="13"/>
        <v>183</v>
      </c>
      <c r="B206" s="73"/>
      <c r="C206" s="78">
        <v>5</v>
      </c>
      <c r="D206" s="73" t="s">
        <v>825</v>
      </c>
      <c r="E206" s="73" t="s">
        <v>826</v>
      </c>
      <c r="F206" s="89">
        <v>0</v>
      </c>
      <c r="G206" s="89">
        <v>0</v>
      </c>
      <c r="H206" s="89">
        <v>20</v>
      </c>
      <c r="I206" s="89">
        <v>0</v>
      </c>
      <c r="J206" s="89">
        <v>0</v>
      </c>
      <c r="K206" s="89">
        <v>0</v>
      </c>
      <c r="L206" s="90" t="s">
        <v>816</v>
      </c>
      <c r="M206" s="96" t="s">
        <v>817</v>
      </c>
      <c r="N206" s="87">
        <v>1</v>
      </c>
      <c r="O206" s="96" t="s">
        <v>818</v>
      </c>
    </row>
    <row r="207" spans="1:15" ht="165.75" x14ac:dyDescent="0.25">
      <c r="A207" s="72">
        <f t="shared" si="13"/>
        <v>184</v>
      </c>
      <c r="B207" s="73"/>
      <c r="C207" s="78">
        <v>6</v>
      </c>
      <c r="D207" s="73" t="s">
        <v>827</v>
      </c>
      <c r="E207" s="73" t="s">
        <v>828</v>
      </c>
      <c r="F207" s="89">
        <v>0</v>
      </c>
      <c r="G207" s="89">
        <v>0</v>
      </c>
      <c r="H207" s="89">
        <v>40</v>
      </c>
      <c r="I207" s="89">
        <v>0</v>
      </c>
      <c r="J207" s="89">
        <v>0</v>
      </c>
      <c r="K207" s="89">
        <v>0</v>
      </c>
      <c r="L207" s="90" t="s">
        <v>816</v>
      </c>
      <c r="M207" s="96" t="s">
        <v>817</v>
      </c>
      <c r="N207" s="87">
        <v>1</v>
      </c>
      <c r="O207" s="96" t="s">
        <v>818</v>
      </c>
    </row>
    <row r="208" spans="1:15" ht="165.75" x14ac:dyDescent="0.25">
      <c r="A208" s="72">
        <f t="shared" ref="A208:A215" si="19">A207+1</f>
        <v>185</v>
      </c>
      <c r="B208" s="73"/>
      <c r="C208" s="78">
        <v>7</v>
      </c>
      <c r="D208" s="73" t="s">
        <v>829</v>
      </c>
      <c r="E208" s="73" t="s">
        <v>830</v>
      </c>
      <c r="F208" s="89">
        <v>0</v>
      </c>
      <c r="G208" s="89">
        <v>0</v>
      </c>
      <c r="H208" s="89">
        <v>60</v>
      </c>
      <c r="I208" s="89">
        <v>0</v>
      </c>
      <c r="J208" s="89">
        <v>0</v>
      </c>
      <c r="K208" s="89">
        <v>0</v>
      </c>
      <c r="L208" s="90" t="s">
        <v>816</v>
      </c>
      <c r="M208" s="96" t="s">
        <v>817</v>
      </c>
      <c r="N208" s="87">
        <v>1</v>
      </c>
      <c r="O208" s="96" t="s">
        <v>818</v>
      </c>
    </row>
    <row r="209" spans="1:15" ht="165.75" x14ac:dyDescent="0.25">
      <c r="A209" s="72">
        <f t="shared" si="19"/>
        <v>186</v>
      </c>
      <c r="B209" s="73"/>
      <c r="C209" s="78">
        <v>8</v>
      </c>
      <c r="D209" s="73" t="s">
        <v>831</v>
      </c>
      <c r="E209" s="73" t="s">
        <v>832</v>
      </c>
      <c r="F209" s="89">
        <v>0</v>
      </c>
      <c r="G209" s="89">
        <v>0</v>
      </c>
      <c r="H209" s="89">
        <v>0</v>
      </c>
      <c r="I209" s="89">
        <v>0</v>
      </c>
      <c r="J209" s="89">
        <v>0</v>
      </c>
      <c r="K209" s="89">
        <v>42</v>
      </c>
      <c r="L209" s="90" t="s">
        <v>816</v>
      </c>
      <c r="M209" s="96" t="s">
        <v>817</v>
      </c>
      <c r="N209" s="87">
        <v>1</v>
      </c>
      <c r="O209" s="96" t="s">
        <v>818</v>
      </c>
    </row>
    <row r="210" spans="1:15" ht="165.75" x14ac:dyDescent="0.25">
      <c r="A210" s="72">
        <f t="shared" si="19"/>
        <v>187</v>
      </c>
      <c r="B210" s="73"/>
      <c r="C210" s="78">
        <v>9</v>
      </c>
      <c r="D210" s="73" t="s">
        <v>833</v>
      </c>
      <c r="E210" s="73" t="s">
        <v>834</v>
      </c>
      <c r="F210" s="89">
        <v>0</v>
      </c>
      <c r="G210" s="89">
        <v>0</v>
      </c>
      <c r="H210" s="89">
        <v>40</v>
      </c>
      <c r="I210" s="89">
        <v>0</v>
      </c>
      <c r="J210" s="89">
        <v>0</v>
      </c>
      <c r="K210" s="89">
        <v>0</v>
      </c>
      <c r="L210" s="90" t="s">
        <v>816</v>
      </c>
      <c r="M210" s="96" t="s">
        <v>817</v>
      </c>
      <c r="N210" s="87">
        <v>1</v>
      </c>
      <c r="O210" s="96" t="s">
        <v>818</v>
      </c>
    </row>
    <row r="211" spans="1:15" ht="165.75" x14ac:dyDescent="0.25">
      <c r="A211" s="72">
        <f t="shared" si="19"/>
        <v>188</v>
      </c>
      <c r="B211" s="73"/>
      <c r="C211" s="78">
        <v>10</v>
      </c>
      <c r="D211" s="73" t="s">
        <v>835</v>
      </c>
      <c r="E211" s="73" t="s">
        <v>836</v>
      </c>
      <c r="F211" s="89">
        <v>0</v>
      </c>
      <c r="G211" s="89">
        <v>0</v>
      </c>
      <c r="H211" s="89">
        <v>40</v>
      </c>
      <c r="I211" s="89">
        <v>0</v>
      </c>
      <c r="J211" s="89">
        <v>0</v>
      </c>
      <c r="K211" s="89">
        <v>0</v>
      </c>
      <c r="L211" s="90" t="s">
        <v>816</v>
      </c>
      <c r="M211" s="96" t="s">
        <v>817</v>
      </c>
      <c r="N211" s="87">
        <v>1</v>
      </c>
      <c r="O211" s="96" t="s">
        <v>818</v>
      </c>
    </row>
    <row r="212" spans="1:15" ht="165.75" x14ac:dyDescent="0.25">
      <c r="A212" s="72">
        <f t="shared" si="19"/>
        <v>189</v>
      </c>
      <c r="B212" s="73"/>
      <c r="C212" s="78">
        <v>11</v>
      </c>
      <c r="D212" s="73" t="s">
        <v>837</v>
      </c>
      <c r="E212" s="73" t="s">
        <v>838</v>
      </c>
      <c r="F212" s="89">
        <v>0</v>
      </c>
      <c r="G212" s="89">
        <v>0</v>
      </c>
      <c r="H212" s="89">
        <v>26</v>
      </c>
      <c r="I212" s="89">
        <v>0</v>
      </c>
      <c r="J212" s="89">
        <v>0</v>
      </c>
      <c r="K212" s="89">
        <v>0</v>
      </c>
      <c r="L212" s="90" t="s">
        <v>816</v>
      </c>
      <c r="M212" s="96" t="s">
        <v>817</v>
      </c>
      <c r="N212" s="87">
        <v>1</v>
      </c>
      <c r="O212" s="96" t="s">
        <v>818</v>
      </c>
    </row>
    <row r="213" spans="1:15" ht="165.75" x14ac:dyDescent="0.25">
      <c r="A213" s="72">
        <f t="shared" si="19"/>
        <v>190</v>
      </c>
      <c r="B213" s="73"/>
      <c r="C213" s="78">
        <v>12</v>
      </c>
      <c r="D213" s="73" t="s">
        <v>839</v>
      </c>
      <c r="E213" s="73" t="s">
        <v>840</v>
      </c>
      <c r="F213" s="89">
        <v>0</v>
      </c>
      <c r="G213" s="89">
        <v>0</v>
      </c>
      <c r="H213" s="89">
        <v>50</v>
      </c>
      <c r="I213" s="89">
        <v>0</v>
      </c>
      <c r="J213" s="89">
        <v>0</v>
      </c>
      <c r="K213" s="89">
        <v>0</v>
      </c>
      <c r="L213" s="90" t="s">
        <v>816</v>
      </c>
      <c r="M213" s="96" t="s">
        <v>817</v>
      </c>
      <c r="N213" s="87">
        <v>1</v>
      </c>
      <c r="O213" s="96" t="s">
        <v>818</v>
      </c>
    </row>
    <row r="214" spans="1:15" ht="165.75" x14ac:dyDescent="0.25">
      <c r="A214" s="72">
        <f t="shared" si="19"/>
        <v>191</v>
      </c>
      <c r="B214" s="73"/>
      <c r="C214" s="78">
        <v>13</v>
      </c>
      <c r="D214" s="73" t="s">
        <v>841</v>
      </c>
      <c r="E214" s="73" t="s">
        <v>842</v>
      </c>
      <c r="F214" s="89">
        <v>0</v>
      </c>
      <c r="G214" s="89">
        <v>0</v>
      </c>
      <c r="H214" s="89">
        <v>20</v>
      </c>
      <c r="I214" s="89">
        <v>0</v>
      </c>
      <c r="J214" s="89">
        <v>0</v>
      </c>
      <c r="K214" s="89">
        <v>0</v>
      </c>
      <c r="L214" s="90" t="s">
        <v>816</v>
      </c>
      <c r="M214" s="96" t="s">
        <v>817</v>
      </c>
      <c r="N214" s="87">
        <v>1</v>
      </c>
      <c r="O214" s="96" t="s">
        <v>818</v>
      </c>
    </row>
    <row r="215" spans="1:15" ht="165.75" x14ac:dyDescent="0.25">
      <c r="A215" s="72">
        <f t="shared" si="19"/>
        <v>192</v>
      </c>
      <c r="B215" s="73"/>
      <c r="C215" s="78">
        <v>14</v>
      </c>
      <c r="D215" s="73" t="s">
        <v>843</v>
      </c>
      <c r="E215" s="73" t="s">
        <v>844</v>
      </c>
      <c r="F215" s="89">
        <v>0</v>
      </c>
      <c r="G215" s="89">
        <v>0</v>
      </c>
      <c r="H215" s="89">
        <v>40</v>
      </c>
      <c r="I215" s="89">
        <v>0</v>
      </c>
      <c r="J215" s="89">
        <v>0</v>
      </c>
      <c r="K215" s="89">
        <v>0</v>
      </c>
      <c r="L215" s="90" t="s">
        <v>816</v>
      </c>
      <c r="M215" s="96" t="s">
        <v>817</v>
      </c>
      <c r="N215" s="87">
        <v>1</v>
      </c>
      <c r="O215" s="96" t="s">
        <v>818</v>
      </c>
    </row>
    <row r="216" spans="1:15" s="71" customFormat="1" ht="28.5" customHeight="1" x14ac:dyDescent="0.25">
      <c r="A216" s="72"/>
      <c r="B216" s="82" t="s">
        <v>79</v>
      </c>
      <c r="C216" s="67"/>
      <c r="D216" s="67"/>
      <c r="E216" s="67"/>
      <c r="F216" s="68">
        <f>SUM(F217:F237)</f>
        <v>0</v>
      </c>
      <c r="G216" s="68">
        <f t="shared" ref="G216:K216" si="20">SUM(G217:G237)</f>
        <v>104</v>
      </c>
      <c r="H216" s="68">
        <f t="shared" si="20"/>
        <v>176</v>
      </c>
      <c r="I216" s="68">
        <f t="shared" si="20"/>
        <v>0</v>
      </c>
      <c r="J216" s="68">
        <f t="shared" si="20"/>
        <v>0</v>
      </c>
      <c r="K216" s="68">
        <f t="shared" si="20"/>
        <v>0</v>
      </c>
      <c r="L216" s="69"/>
      <c r="M216" s="69"/>
      <c r="N216" s="70"/>
      <c r="O216" s="69"/>
    </row>
    <row r="217" spans="1:15" ht="39" customHeight="1" x14ac:dyDescent="0.25">
      <c r="A217" s="72">
        <v>193</v>
      </c>
      <c r="B217" s="73"/>
      <c r="C217" s="74">
        <v>1</v>
      </c>
      <c r="D217" s="73" t="s">
        <v>845</v>
      </c>
      <c r="E217" s="73" t="s">
        <v>846</v>
      </c>
      <c r="F217" s="75"/>
      <c r="G217" s="75">
        <v>18</v>
      </c>
      <c r="H217" s="75"/>
      <c r="I217" s="75"/>
      <c r="J217" s="75"/>
      <c r="K217" s="75"/>
      <c r="L217" s="76" t="s">
        <v>847</v>
      </c>
      <c r="M217" s="77" t="s">
        <v>848</v>
      </c>
      <c r="N217" s="77">
        <v>1.2</v>
      </c>
      <c r="O217" s="77" t="s">
        <v>849</v>
      </c>
    </row>
    <row r="218" spans="1:15" ht="39" customHeight="1" x14ac:dyDescent="0.25">
      <c r="A218" s="72">
        <f t="shared" ref="A218:A272" si="21">A217+1</f>
        <v>194</v>
      </c>
      <c r="B218" s="73"/>
      <c r="C218" s="78">
        <v>2</v>
      </c>
      <c r="D218" s="73" t="s">
        <v>850</v>
      </c>
      <c r="E218" s="73" t="s">
        <v>851</v>
      </c>
      <c r="F218" s="79"/>
      <c r="G218" s="79">
        <v>8</v>
      </c>
      <c r="H218" s="79"/>
      <c r="I218" s="79"/>
      <c r="J218" s="79"/>
      <c r="K218" s="79"/>
      <c r="L218" s="76" t="s">
        <v>847</v>
      </c>
      <c r="M218" s="77" t="s">
        <v>848</v>
      </c>
      <c r="N218" s="77">
        <v>1.2</v>
      </c>
      <c r="O218" s="77" t="s">
        <v>852</v>
      </c>
    </row>
    <row r="219" spans="1:15" ht="39" customHeight="1" x14ac:dyDescent="0.25">
      <c r="A219" s="72">
        <f t="shared" si="21"/>
        <v>195</v>
      </c>
      <c r="B219" s="73"/>
      <c r="C219" s="74">
        <v>3</v>
      </c>
      <c r="D219" s="80" t="s">
        <v>853</v>
      </c>
      <c r="E219" s="80" t="s">
        <v>854</v>
      </c>
      <c r="F219" s="79"/>
      <c r="G219" s="79">
        <v>10</v>
      </c>
      <c r="H219" s="79"/>
      <c r="I219" s="79"/>
      <c r="J219" s="79"/>
      <c r="K219" s="79"/>
      <c r="L219" s="76" t="s">
        <v>847</v>
      </c>
      <c r="M219" s="77" t="s">
        <v>848</v>
      </c>
      <c r="N219" s="77">
        <v>1.2</v>
      </c>
      <c r="O219" s="77" t="s">
        <v>852</v>
      </c>
    </row>
    <row r="220" spans="1:15" ht="39" customHeight="1" x14ac:dyDescent="0.25">
      <c r="A220" s="72">
        <f t="shared" si="21"/>
        <v>196</v>
      </c>
      <c r="B220" s="73"/>
      <c r="C220" s="78">
        <v>4</v>
      </c>
      <c r="D220" s="73" t="s">
        <v>855</v>
      </c>
      <c r="E220" s="73" t="s">
        <v>856</v>
      </c>
      <c r="F220" s="79"/>
      <c r="G220" s="79">
        <v>10</v>
      </c>
      <c r="H220" s="79"/>
      <c r="I220" s="79"/>
      <c r="J220" s="79"/>
      <c r="K220" s="79"/>
      <c r="L220" s="76" t="s">
        <v>847</v>
      </c>
      <c r="M220" s="77" t="s">
        <v>848</v>
      </c>
      <c r="N220" s="77">
        <v>1.2</v>
      </c>
      <c r="O220" s="77" t="s">
        <v>852</v>
      </c>
    </row>
    <row r="221" spans="1:15" ht="39" customHeight="1" x14ac:dyDescent="0.25">
      <c r="A221" s="72">
        <f t="shared" si="21"/>
        <v>197</v>
      </c>
      <c r="B221" s="73"/>
      <c r="C221" s="74">
        <v>5</v>
      </c>
      <c r="D221" s="73" t="s">
        <v>857</v>
      </c>
      <c r="E221" s="73" t="s">
        <v>858</v>
      </c>
      <c r="F221" s="79"/>
      <c r="G221" s="79">
        <v>10</v>
      </c>
      <c r="H221" s="79"/>
      <c r="I221" s="79"/>
      <c r="J221" s="79"/>
      <c r="K221" s="79"/>
      <c r="L221" s="76" t="s">
        <v>847</v>
      </c>
      <c r="M221" s="77" t="s">
        <v>848</v>
      </c>
      <c r="N221" s="77">
        <v>1.2</v>
      </c>
      <c r="O221" s="77" t="s">
        <v>852</v>
      </c>
    </row>
    <row r="222" spans="1:15" ht="39" customHeight="1" x14ac:dyDescent="0.25">
      <c r="A222" s="72">
        <f t="shared" si="21"/>
        <v>198</v>
      </c>
      <c r="B222" s="73"/>
      <c r="C222" s="78">
        <v>6</v>
      </c>
      <c r="D222" s="73" t="s">
        <v>859</v>
      </c>
      <c r="E222" s="73" t="s">
        <v>860</v>
      </c>
      <c r="F222" s="79"/>
      <c r="G222" s="79">
        <v>10</v>
      </c>
      <c r="H222" s="79"/>
      <c r="I222" s="79"/>
      <c r="J222" s="79"/>
      <c r="K222" s="79"/>
      <c r="L222" s="76" t="s">
        <v>847</v>
      </c>
      <c r="M222" s="77" t="s">
        <v>848</v>
      </c>
      <c r="N222" s="77">
        <v>1.2</v>
      </c>
      <c r="O222" s="77" t="s">
        <v>852</v>
      </c>
    </row>
    <row r="223" spans="1:15" ht="39" customHeight="1" x14ac:dyDescent="0.25">
      <c r="A223" s="72">
        <f t="shared" si="21"/>
        <v>199</v>
      </c>
      <c r="B223" s="73"/>
      <c r="C223" s="74">
        <v>7</v>
      </c>
      <c r="D223" s="73" t="s">
        <v>861</v>
      </c>
      <c r="E223" s="73" t="s">
        <v>862</v>
      </c>
      <c r="F223" s="79"/>
      <c r="G223" s="79">
        <v>10</v>
      </c>
      <c r="H223" s="79"/>
      <c r="I223" s="79"/>
      <c r="J223" s="79"/>
      <c r="K223" s="79"/>
      <c r="L223" s="76" t="s">
        <v>847</v>
      </c>
      <c r="M223" s="77" t="s">
        <v>848</v>
      </c>
      <c r="N223" s="77">
        <v>1.2</v>
      </c>
      <c r="O223" s="77" t="s">
        <v>852</v>
      </c>
    </row>
    <row r="224" spans="1:15" ht="39" customHeight="1" x14ac:dyDescent="0.25">
      <c r="A224" s="72">
        <f t="shared" si="21"/>
        <v>200</v>
      </c>
      <c r="B224" s="73"/>
      <c r="C224" s="78">
        <v>8</v>
      </c>
      <c r="D224" s="73" t="s">
        <v>863</v>
      </c>
      <c r="E224" s="73" t="s">
        <v>864</v>
      </c>
      <c r="F224" s="79"/>
      <c r="G224" s="79">
        <v>10</v>
      </c>
      <c r="H224" s="79"/>
      <c r="I224" s="79"/>
      <c r="J224" s="79"/>
      <c r="K224" s="79"/>
      <c r="L224" s="76" t="s">
        <v>847</v>
      </c>
      <c r="M224" s="77" t="s">
        <v>848</v>
      </c>
      <c r="N224" s="77">
        <v>1.2</v>
      </c>
      <c r="O224" s="77" t="s">
        <v>852</v>
      </c>
    </row>
    <row r="225" spans="1:15" ht="39" customHeight="1" x14ac:dyDescent="0.25">
      <c r="A225" s="72">
        <f t="shared" si="21"/>
        <v>201</v>
      </c>
      <c r="B225" s="73"/>
      <c r="C225" s="74">
        <v>9</v>
      </c>
      <c r="D225" s="73" t="s">
        <v>865</v>
      </c>
      <c r="E225" s="73" t="s">
        <v>866</v>
      </c>
      <c r="F225" s="79"/>
      <c r="G225" s="79">
        <v>8</v>
      </c>
      <c r="H225" s="79"/>
      <c r="I225" s="79"/>
      <c r="J225" s="79"/>
      <c r="K225" s="79"/>
      <c r="L225" s="76" t="s">
        <v>847</v>
      </c>
      <c r="M225" s="77" t="s">
        <v>848</v>
      </c>
      <c r="N225" s="77">
        <v>1.2</v>
      </c>
      <c r="O225" s="77" t="s">
        <v>852</v>
      </c>
    </row>
    <row r="226" spans="1:15" ht="39" customHeight="1" x14ac:dyDescent="0.25">
      <c r="A226" s="72">
        <f t="shared" si="21"/>
        <v>202</v>
      </c>
      <c r="B226" s="73"/>
      <c r="C226" s="78">
        <v>10</v>
      </c>
      <c r="D226" s="73" t="s">
        <v>867</v>
      </c>
      <c r="E226" s="73" t="s">
        <v>868</v>
      </c>
      <c r="F226" s="79"/>
      <c r="G226" s="79">
        <v>10</v>
      </c>
      <c r="H226" s="79"/>
      <c r="I226" s="79"/>
      <c r="J226" s="79"/>
      <c r="K226" s="79"/>
      <c r="L226" s="76" t="s">
        <v>847</v>
      </c>
      <c r="M226" s="77" t="s">
        <v>848</v>
      </c>
      <c r="N226" s="77">
        <v>1.2</v>
      </c>
      <c r="O226" s="77" t="s">
        <v>852</v>
      </c>
    </row>
    <row r="227" spans="1:15" ht="39" customHeight="1" x14ac:dyDescent="0.25">
      <c r="A227" s="72">
        <f t="shared" si="21"/>
        <v>203</v>
      </c>
      <c r="B227" s="73"/>
      <c r="C227" s="74">
        <v>11</v>
      </c>
      <c r="D227" s="73" t="s">
        <v>845</v>
      </c>
      <c r="E227" s="73" t="s">
        <v>846</v>
      </c>
      <c r="F227" s="79"/>
      <c r="G227" s="79"/>
      <c r="H227" s="79">
        <v>29</v>
      </c>
      <c r="I227" s="79"/>
      <c r="J227" s="79"/>
      <c r="K227" s="79"/>
      <c r="L227" s="76" t="s">
        <v>847</v>
      </c>
      <c r="M227" s="77" t="s">
        <v>848</v>
      </c>
      <c r="N227" s="77">
        <v>1.2</v>
      </c>
      <c r="O227" s="77" t="s">
        <v>849</v>
      </c>
    </row>
    <row r="228" spans="1:15" ht="39" customHeight="1" x14ac:dyDescent="0.25">
      <c r="A228" s="72">
        <f t="shared" si="21"/>
        <v>204</v>
      </c>
      <c r="B228" s="73"/>
      <c r="C228" s="78">
        <v>12</v>
      </c>
      <c r="D228" s="73" t="s">
        <v>452</v>
      </c>
      <c r="E228" s="73" t="s">
        <v>869</v>
      </c>
      <c r="F228" s="79"/>
      <c r="G228" s="79"/>
      <c r="H228" s="79">
        <v>21</v>
      </c>
      <c r="I228" s="79"/>
      <c r="J228" s="79"/>
      <c r="K228" s="79"/>
      <c r="L228" s="76" t="s">
        <v>847</v>
      </c>
      <c r="M228" s="77" t="s">
        <v>848</v>
      </c>
      <c r="N228" s="77">
        <v>1.2</v>
      </c>
      <c r="O228" s="77" t="s">
        <v>870</v>
      </c>
    </row>
    <row r="229" spans="1:15" ht="39" customHeight="1" x14ac:dyDescent="0.25">
      <c r="A229" s="72">
        <f t="shared" si="21"/>
        <v>205</v>
      </c>
      <c r="B229" s="73"/>
      <c r="C229" s="74">
        <v>13</v>
      </c>
      <c r="D229" s="73" t="s">
        <v>871</v>
      </c>
      <c r="E229" s="73" t="s">
        <v>872</v>
      </c>
      <c r="F229" s="79"/>
      <c r="G229" s="79"/>
      <c r="H229" s="79">
        <v>21</v>
      </c>
      <c r="I229" s="79"/>
      <c r="J229" s="79"/>
      <c r="K229" s="79"/>
      <c r="L229" s="76" t="s">
        <v>847</v>
      </c>
      <c r="M229" s="77" t="s">
        <v>848</v>
      </c>
      <c r="N229" s="77">
        <v>1.2</v>
      </c>
      <c r="O229" s="77" t="s">
        <v>870</v>
      </c>
    </row>
    <row r="230" spans="1:15" ht="39" customHeight="1" x14ac:dyDescent="0.25">
      <c r="A230" s="72">
        <f t="shared" si="21"/>
        <v>206</v>
      </c>
      <c r="B230" s="73"/>
      <c r="C230" s="78">
        <v>14</v>
      </c>
      <c r="D230" s="73" t="s">
        <v>873</v>
      </c>
      <c r="E230" s="73" t="s">
        <v>874</v>
      </c>
      <c r="F230" s="79"/>
      <c r="G230" s="79"/>
      <c r="H230" s="79">
        <v>15</v>
      </c>
      <c r="I230" s="79"/>
      <c r="J230" s="79"/>
      <c r="K230" s="79"/>
      <c r="L230" s="76" t="s">
        <v>847</v>
      </c>
      <c r="M230" s="77" t="s">
        <v>848</v>
      </c>
      <c r="N230" s="77">
        <v>1.2</v>
      </c>
      <c r="O230" s="77" t="s">
        <v>870</v>
      </c>
    </row>
    <row r="231" spans="1:15" ht="39" customHeight="1" x14ac:dyDescent="0.25">
      <c r="A231" s="72">
        <f t="shared" si="21"/>
        <v>207</v>
      </c>
      <c r="B231" s="73"/>
      <c r="C231" s="74">
        <v>15</v>
      </c>
      <c r="D231" s="73" t="s">
        <v>875</v>
      </c>
      <c r="E231" s="73" t="s">
        <v>876</v>
      </c>
      <c r="F231" s="79"/>
      <c r="G231" s="79"/>
      <c r="H231" s="79">
        <v>15</v>
      </c>
      <c r="I231" s="79"/>
      <c r="J231" s="79"/>
      <c r="K231" s="79"/>
      <c r="L231" s="76" t="s">
        <v>847</v>
      </c>
      <c r="M231" s="77" t="s">
        <v>848</v>
      </c>
      <c r="N231" s="77">
        <v>1.2</v>
      </c>
      <c r="O231" s="77" t="s">
        <v>870</v>
      </c>
    </row>
    <row r="232" spans="1:15" ht="39" customHeight="1" x14ac:dyDescent="0.25">
      <c r="A232" s="72">
        <f t="shared" si="21"/>
        <v>208</v>
      </c>
      <c r="B232" s="73"/>
      <c r="C232" s="78">
        <v>16</v>
      </c>
      <c r="D232" s="73" t="s">
        <v>877</v>
      </c>
      <c r="E232" s="73" t="s">
        <v>878</v>
      </c>
      <c r="F232" s="79"/>
      <c r="G232" s="79"/>
      <c r="H232" s="79">
        <v>10</v>
      </c>
      <c r="I232" s="79"/>
      <c r="J232" s="79"/>
      <c r="K232" s="79"/>
      <c r="L232" s="76" t="s">
        <v>847</v>
      </c>
      <c r="M232" s="77" t="s">
        <v>848</v>
      </c>
      <c r="N232" s="77">
        <v>1.2</v>
      </c>
      <c r="O232" s="77" t="s">
        <v>870</v>
      </c>
    </row>
    <row r="233" spans="1:15" ht="39" customHeight="1" x14ac:dyDescent="0.25">
      <c r="A233" s="72">
        <f t="shared" si="21"/>
        <v>209</v>
      </c>
      <c r="B233" s="73"/>
      <c r="C233" s="74">
        <v>17</v>
      </c>
      <c r="D233" s="73" t="s">
        <v>879</v>
      </c>
      <c r="E233" s="73" t="s">
        <v>880</v>
      </c>
      <c r="F233" s="79"/>
      <c r="G233" s="79"/>
      <c r="H233" s="79">
        <v>10</v>
      </c>
      <c r="I233" s="79"/>
      <c r="J233" s="79"/>
      <c r="K233" s="79"/>
      <c r="L233" s="76" t="s">
        <v>847</v>
      </c>
      <c r="M233" s="77" t="s">
        <v>848</v>
      </c>
      <c r="N233" s="77">
        <v>1.2</v>
      </c>
      <c r="O233" s="77" t="s">
        <v>870</v>
      </c>
    </row>
    <row r="234" spans="1:15" ht="39" customHeight="1" x14ac:dyDescent="0.25">
      <c r="A234" s="72">
        <f t="shared" si="21"/>
        <v>210</v>
      </c>
      <c r="B234" s="73"/>
      <c r="C234" s="78">
        <v>18</v>
      </c>
      <c r="D234" s="73" t="s">
        <v>881</v>
      </c>
      <c r="E234" s="73" t="s">
        <v>882</v>
      </c>
      <c r="F234" s="79"/>
      <c r="G234" s="79"/>
      <c r="H234" s="79">
        <v>10</v>
      </c>
      <c r="I234" s="79"/>
      <c r="J234" s="79"/>
      <c r="K234" s="79"/>
      <c r="L234" s="76" t="s">
        <v>847</v>
      </c>
      <c r="M234" s="77" t="s">
        <v>848</v>
      </c>
      <c r="N234" s="77">
        <v>1.2</v>
      </c>
      <c r="O234" s="77" t="s">
        <v>870</v>
      </c>
    </row>
    <row r="235" spans="1:15" ht="39" customHeight="1" x14ac:dyDescent="0.25">
      <c r="A235" s="72">
        <f t="shared" si="21"/>
        <v>211</v>
      </c>
      <c r="B235" s="73"/>
      <c r="C235" s="74">
        <v>19</v>
      </c>
      <c r="D235" s="73" t="s">
        <v>883</v>
      </c>
      <c r="E235" s="73" t="s">
        <v>884</v>
      </c>
      <c r="F235" s="79"/>
      <c r="G235" s="79"/>
      <c r="H235" s="79">
        <v>15</v>
      </c>
      <c r="I235" s="79"/>
      <c r="J235" s="79"/>
      <c r="K235" s="79"/>
      <c r="L235" s="76" t="s">
        <v>847</v>
      </c>
      <c r="M235" s="77" t="s">
        <v>848</v>
      </c>
      <c r="N235" s="77">
        <v>1.2</v>
      </c>
      <c r="O235" s="77" t="s">
        <v>870</v>
      </c>
    </row>
    <row r="236" spans="1:15" ht="63.75" x14ac:dyDescent="0.25">
      <c r="A236" s="72">
        <f t="shared" si="21"/>
        <v>212</v>
      </c>
      <c r="B236" s="73"/>
      <c r="C236" s="78">
        <v>20</v>
      </c>
      <c r="D236" s="73" t="s">
        <v>885</v>
      </c>
      <c r="E236" s="73" t="s">
        <v>886</v>
      </c>
      <c r="F236" s="79"/>
      <c r="G236" s="79"/>
      <c r="H236" s="79">
        <v>15</v>
      </c>
      <c r="I236" s="79"/>
      <c r="J236" s="79"/>
      <c r="K236" s="79"/>
      <c r="L236" s="76" t="s">
        <v>847</v>
      </c>
      <c r="M236" s="77" t="s">
        <v>848</v>
      </c>
      <c r="N236" s="77">
        <v>1.2</v>
      </c>
      <c r="O236" s="77" t="s">
        <v>870</v>
      </c>
    </row>
    <row r="237" spans="1:15" ht="63.75" x14ac:dyDescent="0.25">
      <c r="A237" s="72">
        <f t="shared" si="21"/>
        <v>213</v>
      </c>
      <c r="B237" s="73"/>
      <c r="C237" s="74">
        <v>21</v>
      </c>
      <c r="D237" s="73" t="s">
        <v>887</v>
      </c>
      <c r="E237" s="73" t="s">
        <v>888</v>
      </c>
      <c r="F237" s="79"/>
      <c r="G237" s="79"/>
      <c r="H237" s="79">
        <v>15</v>
      </c>
      <c r="I237" s="79"/>
      <c r="J237" s="79"/>
      <c r="K237" s="79"/>
      <c r="L237" s="76" t="s">
        <v>847</v>
      </c>
      <c r="M237" s="77" t="s">
        <v>848</v>
      </c>
      <c r="N237" s="77">
        <v>1.2</v>
      </c>
      <c r="O237" s="77" t="s">
        <v>870</v>
      </c>
    </row>
    <row r="238" spans="1:15" s="133" customFormat="1" ht="25.5" x14ac:dyDescent="0.25">
      <c r="A238" s="72"/>
      <c r="B238" s="82" t="s">
        <v>889</v>
      </c>
      <c r="C238" s="67"/>
      <c r="D238" s="67"/>
      <c r="E238" s="67"/>
      <c r="F238" s="68">
        <f>SUM(F239:F248)</f>
        <v>0</v>
      </c>
      <c r="G238" s="68">
        <f t="shared" ref="G238:K238" si="22">SUM(G239:G248)</f>
        <v>0</v>
      </c>
      <c r="H238" s="68">
        <f t="shared" si="22"/>
        <v>575</v>
      </c>
      <c r="I238" s="68">
        <f t="shared" si="22"/>
        <v>475</v>
      </c>
      <c r="J238" s="68">
        <f t="shared" si="22"/>
        <v>0</v>
      </c>
      <c r="K238" s="68">
        <f t="shared" si="22"/>
        <v>0</v>
      </c>
      <c r="L238" s="70"/>
      <c r="M238" s="70"/>
      <c r="N238" s="70"/>
      <c r="O238" s="70"/>
    </row>
    <row r="239" spans="1:15" ht="204" x14ac:dyDescent="0.25">
      <c r="A239" s="72">
        <v>214</v>
      </c>
      <c r="B239" s="73"/>
      <c r="C239" s="78">
        <v>1</v>
      </c>
      <c r="D239" s="73" t="s">
        <v>890</v>
      </c>
      <c r="E239" s="73" t="s">
        <v>891</v>
      </c>
      <c r="F239" s="89">
        <v>0</v>
      </c>
      <c r="G239" s="89">
        <v>0</v>
      </c>
      <c r="H239" s="89">
        <v>150</v>
      </c>
      <c r="I239" s="89">
        <v>100</v>
      </c>
      <c r="J239" s="89">
        <v>0</v>
      </c>
      <c r="K239" s="89">
        <v>0</v>
      </c>
      <c r="L239" s="73" t="s">
        <v>892</v>
      </c>
      <c r="M239" s="73" t="s">
        <v>893</v>
      </c>
      <c r="N239" s="72">
        <v>1</v>
      </c>
      <c r="O239" s="73" t="s">
        <v>894</v>
      </c>
    </row>
    <row r="240" spans="1:15" ht="204" x14ac:dyDescent="0.25">
      <c r="A240" s="72">
        <f t="shared" si="21"/>
        <v>215</v>
      </c>
      <c r="B240" s="73"/>
      <c r="C240" s="78">
        <v>2</v>
      </c>
      <c r="D240" s="73" t="s">
        <v>895</v>
      </c>
      <c r="E240" s="73" t="s">
        <v>896</v>
      </c>
      <c r="F240" s="89">
        <v>0</v>
      </c>
      <c r="G240" s="89">
        <v>0</v>
      </c>
      <c r="H240" s="89">
        <v>150</v>
      </c>
      <c r="I240" s="89">
        <v>100</v>
      </c>
      <c r="J240" s="89">
        <v>0</v>
      </c>
      <c r="K240" s="89">
        <v>0</v>
      </c>
      <c r="L240" s="73" t="s">
        <v>892</v>
      </c>
      <c r="M240" s="134" t="s">
        <v>893</v>
      </c>
      <c r="N240" s="72">
        <v>1</v>
      </c>
      <c r="O240" s="73" t="s">
        <v>894</v>
      </c>
    </row>
    <row r="241" spans="1:15" ht="204" x14ac:dyDescent="0.25">
      <c r="A241" s="72">
        <f t="shared" si="21"/>
        <v>216</v>
      </c>
      <c r="B241" s="73"/>
      <c r="C241" s="78">
        <v>3</v>
      </c>
      <c r="D241" s="73" t="s">
        <v>897</v>
      </c>
      <c r="E241" s="73" t="s">
        <v>898</v>
      </c>
      <c r="F241" s="89">
        <v>0</v>
      </c>
      <c r="G241" s="89">
        <v>0</v>
      </c>
      <c r="H241" s="89">
        <v>25</v>
      </c>
      <c r="I241" s="89">
        <v>25</v>
      </c>
      <c r="J241" s="89">
        <v>0</v>
      </c>
      <c r="K241" s="89">
        <v>0</v>
      </c>
      <c r="L241" s="73" t="s">
        <v>892</v>
      </c>
      <c r="M241" s="134" t="s">
        <v>893</v>
      </c>
      <c r="N241" s="72">
        <v>1</v>
      </c>
      <c r="O241" s="73" t="s">
        <v>894</v>
      </c>
    </row>
    <row r="242" spans="1:15" ht="204" x14ac:dyDescent="0.25">
      <c r="A242" s="72">
        <f t="shared" si="21"/>
        <v>217</v>
      </c>
      <c r="B242" s="73"/>
      <c r="C242" s="78">
        <v>4</v>
      </c>
      <c r="D242" s="73" t="s">
        <v>899</v>
      </c>
      <c r="E242" s="73" t="s">
        <v>900</v>
      </c>
      <c r="F242" s="89">
        <v>0</v>
      </c>
      <c r="G242" s="89">
        <v>0</v>
      </c>
      <c r="H242" s="89">
        <v>25</v>
      </c>
      <c r="I242" s="89">
        <v>25</v>
      </c>
      <c r="J242" s="89">
        <v>0</v>
      </c>
      <c r="K242" s="89">
        <v>0</v>
      </c>
      <c r="L242" s="73" t="s">
        <v>892</v>
      </c>
      <c r="M242" s="134" t="s">
        <v>893</v>
      </c>
      <c r="N242" s="72">
        <v>1</v>
      </c>
      <c r="O242" s="73" t="s">
        <v>894</v>
      </c>
    </row>
    <row r="243" spans="1:15" ht="204" x14ac:dyDescent="0.25">
      <c r="A243" s="72">
        <f t="shared" si="21"/>
        <v>218</v>
      </c>
      <c r="B243" s="73"/>
      <c r="C243" s="78">
        <v>5</v>
      </c>
      <c r="D243" s="73" t="s">
        <v>901</v>
      </c>
      <c r="E243" s="73" t="s">
        <v>902</v>
      </c>
      <c r="F243" s="89">
        <v>0</v>
      </c>
      <c r="G243" s="89">
        <v>0</v>
      </c>
      <c r="H243" s="89">
        <v>75</v>
      </c>
      <c r="I243" s="89">
        <v>75</v>
      </c>
      <c r="J243" s="89">
        <v>0</v>
      </c>
      <c r="K243" s="89">
        <v>0</v>
      </c>
      <c r="L243" s="73" t="s">
        <v>892</v>
      </c>
      <c r="M243" s="134" t="s">
        <v>893</v>
      </c>
      <c r="N243" s="72">
        <v>1</v>
      </c>
      <c r="O243" s="73" t="s">
        <v>894</v>
      </c>
    </row>
    <row r="244" spans="1:15" ht="204" x14ac:dyDescent="0.25">
      <c r="A244" s="72">
        <f t="shared" si="21"/>
        <v>219</v>
      </c>
      <c r="B244" s="73"/>
      <c r="C244" s="78">
        <v>6</v>
      </c>
      <c r="D244" s="73" t="s">
        <v>903</v>
      </c>
      <c r="E244" s="73" t="s">
        <v>904</v>
      </c>
      <c r="F244" s="89">
        <v>0</v>
      </c>
      <c r="G244" s="89">
        <v>0</v>
      </c>
      <c r="H244" s="89">
        <v>50</v>
      </c>
      <c r="I244" s="89">
        <v>60</v>
      </c>
      <c r="J244" s="89">
        <v>0</v>
      </c>
      <c r="K244" s="89">
        <v>0</v>
      </c>
      <c r="L244" s="73" t="s">
        <v>892</v>
      </c>
      <c r="M244" s="134" t="s">
        <v>893</v>
      </c>
      <c r="N244" s="72">
        <v>1</v>
      </c>
      <c r="O244" s="73" t="s">
        <v>894</v>
      </c>
    </row>
    <row r="245" spans="1:15" ht="204" x14ac:dyDescent="0.25">
      <c r="A245" s="72">
        <f t="shared" si="21"/>
        <v>220</v>
      </c>
      <c r="B245" s="73"/>
      <c r="C245" s="78">
        <v>7</v>
      </c>
      <c r="D245" s="73" t="s">
        <v>905</v>
      </c>
      <c r="E245" s="73" t="s">
        <v>906</v>
      </c>
      <c r="F245" s="89">
        <v>0</v>
      </c>
      <c r="G245" s="89">
        <v>0</v>
      </c>
      <c r="H245" s="89">
        <v>25</v>
      </c>
      <c r="I245" s="89">
        <v>25</v>
      </c>
      <c r="J245" s="89">
        <v>0</v>
      </c>
      <c r="K245" s="89">
        <v>0</v>
      </c>
      <c r="L245" s="73" t="s">
        <v>892</v>
      </c>
      <c r="M245" s="134" t="s">
        <v>893</v>
      </c>
      <c r="N245" s="72">
        <v>1</v>
      </c>
      <c r="O245" s="73" t="s">
        <v>894</v>
      </c>
    </row>
    <row r="246" spans="1:15" ht="204" x14ac:dyDescent="0.25">
      <c r="A246" s="72">
        <f t="shared" si="21"/>
        <v>221</v>
      </c>
      <c r="B246" s="73"/>
      <c r="C246" s="78">
        <v>8</v>
      </c>
      <c r="D246" s="73" t="s">
        <v>907</v>
      </c>
      <c r="E246" s="73" t="s">
        <v>908</v>
      </c>
      <c r="F246" s="89">
        <v>0</v>
      </c>
      <c r="G246" s="89">
        <v>0</v>
      </c>
      <c r="H246" s="89">
        <v>25</v>
      </c>
      <c r="I246" s="89">
        <v>25</v>
      </c>
      <c r="J246" s="89">
        <v>0</v>
      </c>
      <c r="K246" s="89">
        <v>0</v>
      </c>
      <c r="L246" s="73" t="s">
        <v>892</v>
      </c>
      <c r="M246" s="134" t="s">
        <v>893</v>
      </c>
      <c r="N246" s="72">
        <v>1</v>
      </c>
      <c r="O246" s="73" t="s">
        <v>894</v>
      </c>
    </row>
    <row r="247" spans="1:15" ht="204" x14ac:dyDescent="0.25">
      <c r="A247" s="72">
        <f t="shared" si="21"/>
        <v>222</v>
      </c>
      <c r="B247" s="73"/>
      <c r="C247" s="78">
        <v>9</v>
      </c>
      <c r="D247" s="73" t="s">
        <v>909</v>
      </c>
      <c r="E247" s="73" t="s">
        <v>910</v>
      </c>
      <c r="F247" s="89">
        <v>0</v>
      </c>
      <c r="G247" s="89">
        <v>0</v>
      </c>
      <c r="H247" s="89">
        <v>25</v>
      </c>
      <c r="I247" s="89">
        <v>25</v>
      </c>
      <c r="J247" s="89">
        <v>0</v>
      </c>
      <c r="K247" s="89">
        <v>0</v>
      </c>
      <c r="L247" s="73" t="s">
        <v>892</v>
      </c>
      <c r="M247" s="134" t="s">
        <v>893</v>
      </c>
      <c r="N247" s="72">
        <v>1</v>
      </c>
      <c r="O247" s="73" t="s">
        <v>894</v>
      </c>
    </row>
    <row r="248" spans="1:15" ht="204" x14ac:dyDescent="0.25">
      <c r="A248" s="72">
        <f t="shared" si="21"/>
        <v>223</v>
      </c>
      <c r="B248" s="73"/>
      <c r="C248" s="78">
        <v>10</v>
      </c>
      <c r="D248" s="73" t="s">
        <v>911</v>
      </c>
      <c r="E248" s="73" t="s">
        <v>912</v>
      </c>
      <c r="F248" s="89">
        <v>0</v>
      </c>
      <c r="G248" s="89">
        <v>0</v>
      </c>
      <c r="H248" s="89">
        <v>25</v>
      </c>
      <c r="I248" s="89">
        <v>15</v>
      </c>
      <c r="J248" s="89">
        <v>0</v>
      </c>
      <c r="K248" s="89">
        <v>0</v>
      </c>
      <c r="L248" s="73" t="s">
        <v>892</v>
      </c>
      <c r="M248" s="134" t="s">
        <v>893</v>
      </c>
      <c r="N248" s="72">
        <v>1</v>
      </c>
      <c r="O248" s="73" t="s">
        <v>894</v>
      </c>
    </row>
    <row r="249" spans="1:15" s="71" customFormat="1" ht="25.5" x14ac:dyDescent="0.25">
      <c r="A249" s="72"/>
      <c r="B249" s="82" t="s">
        <v>913</v>
      </c>
      <c r="C249" s="67"/>
      <c r="D249" s="67"/>
      <c r="E249" s="67"/>
      <c r="F249" s="68">
        <f>SUM(F250:F272)</f>
        <v>0</v>
      </c>
      <c r="G249" s="68">
        <f t="shared" ref="G249:K249" si="23">SUM(G250:G272)</f>
        <v>629</v>
      </c>
      <c r="H249" s="68">
        <f t="shared" si="23"/>
        <v>1241</v>
      </c>
      <c r="I249" s="68">
        <f t="shared" si="23"/>
        <v>0</v>
      </c>
      <c r="J249" s="68">
        <f t="shared" si="23"/>
        <v>0</v>
      </c>
      <c r="K249" s="68">
        <f t="shared" si="23"/>
        <v>0</v>
      </c>
      <c r="L249" s="69"/>
      <c r="M249" s="69"/>
      <c r="N249" s="70"/>
      <c r="O249" s="69"/>
    </row>
    <row r="250" spans="1:15" s="135" customFormat="1" ht="76.5" x14ac:dyDescent="0.25">
      <c r="A250" s="72">
        <v>224</v>
      </c>
      <c r="B250" s="96"/>
      <c r="C250" s="74">
        <v>1</v>
      </c>
      <c r="D250" s="96" t="s">
        <v>914</v>
      </c>
      <c r="E250" s="96" t="s">
        <v>915</v>
      </c>
      <c r="F250" s="75">
        <v>0</v>
      </c>
      <c r="G250" s="75">
        <v>30</v>
      </c>
      <c r="H250" s="75">
        <v>120</v>
      </c>
      <c r="I250" s="75">
        <v>0</v>
      </c>
      <c r="J250" s="75">
        <v>0</v>
      </c>
      <c r="K250" s="75">
        <v>0</v>
      </c>
      <c r="L250" s="76" t="s">
        <v>722</v>
      </c>
      <c r="M250" s="77" t="s">
        <v>916</v>
      </c>
      <c r="N250" s="77">
        <v>2</v>
      </c>
      <c r="O250" s="77" t="s">
        <v>917</v>
      </c>
    </row>
    <row r="251" spans="1:15" s="135" customFormat="1" ht="76.5" x14ac:dyDescent="0.25">
      <c r="A251" s="72">
        <f t="shared" si="21"/>
        <v>225</v>
      </c>
      <c r="B251" s="96"/>
      <c r="C251" s="136">
        <v>2</v>
      </c>
      <c r="D251" s="77" t="s">
        <v>918</v>
      </c>
      <c r="E251" s="77" t="s">
        <v>919</v>
      </c>
      <c r="F251" s="110">
        <v>0</v>
      </c>
      <c r="G251" s="75">
        <v>50</v>
      </c>
      <c r="H251" s="75">
        <v>60</v>
      </c>
      <c r="I251" s="110">
        <v>0</v>
      </c>
      <c r="J251" s="110">
        <v>0</v>
      </c>
      <c r="K251" s="110">
        <v>0</v>
      </c>
      <c r="L251" s="76" t="s">
        <v>722</v>
      </c>
      <c r="M251" s="77" t="s">
        <v>916</v>
      </c>
      <c r="N251" s="137">
        <v>2</v>
      </c>
      <c r="O251" s="77" t="s">
        <v>917</v>
      </c>
    </row>
    <row r="252" spans="1:15" s="135" customFormat="1" ht="76.5" x14ac:dyDescent="0.25">
      <c r="A252" s="72">
        <f t="shared" si="21"/>
        <v>226</v>
      </c>
      <c r="B252" s="96"/>
      <c r="C252" s="74">
        <v>3</v>
      </c>
      <c r="D252" s="138" t="s">
        <v>920</v>
      </c>
      <c r="E252" s="96" t="s">
        <v>921</v>
      </c>
      <c r="F252" s="110">
        <v>0</v>
      </c>
      <c r="G252" s="139">
        <v>50</v>
      </c>
      <c r="H252" s="139">
        <v>120</v>
      </c>
      <c r="I252" s="110">
        <v>0</v>
      </c>
      <c r="J252" s="110">
        <v>0</v>
      </c>
      <c r="K252" s="110">
        <v>0</v>
      </c>
      <c r="L252" s="76" t="s">
        <v>722</v>
      </c>
      <c r="M252" s="77" t="s">
        <v>916</v>
      </c>
      <c r="N252" s="137">
        <v>2</v>
      </c>
      <c r="O252" s="77" t="s">
        <v>917</v>
      </c>
    </row>
    <row r="253" spans="1:15" s="135" customFormat="1" ht="76.5" x14ac:dyDescent="0.25">
      <c r="A253" s="72">
        <f t="shared" si="21"/>
        <v>227</v>
      </c>
      <c r="B253" s="96"/>
      <c r="C253" s="136">
        <v>4</v>
      </c>
      <c r="D253" s="96" t="s">
        <v>922</v>
      </c>
      <c r="E253" s="96" t="s">
        <v>923</v>
      </c>
      <c r="F253" s="110">
        <v>0</v>
      </c>
      <c r="G253" s="75">
        <v>30</v>
      </c>
      <c r="H253" s="75">
        <v>41</v>
      </c>
      <c r="I253" s="110">
        <v>0</v>
      </c>
      <c r="J253" s="110">
        <v>0</v>
      </c>
      <c r="K253" s="110">
        <v>0</v>
      </c>
      <c r="L253" s="76" t="s">
        <v>722</v>
      </c>
      <c r="M253" s="77" t="s">
        <v>916</v>
      </c>
      <c r="N253" s="137">
        <v>2</v>
      </c>
      <c r="O253" s="77" t="s">
        <v>917</v>
      </c>
    </row>
    <row r="254" spans="1:15" s="135" customFormat="1" ht="76.5" x14ac:dyDescent="0.25">
      <c r="A254" s="72">
        <f t="shared" si="21"/>
        <v>228</v>
      </c>
      <c r="B254" s="96"/>
      <c r="C254" s="74">
        <v>5</v>
      </c>
      <c r="D254" s="96" t="s">
        <v>924</v>
      </c>
      <c r="E254" s="96" t="s">
        <v>925</v>
      </c>
      <c r="F254" s="110">
        <v>0</v>
      </c>
      <c r="G254" s="75">
        <v>50</v>
      </c>
      <c r="H254" s="75">
        <v>150</v>
      </c>
      <c r="I254" s="110">
        <v>0</v>
      </c>
      <c r="J254" s="110">
        <v>0</v>
      </c>
      <c r="K254" s="110">
        <v>0</v>
      </c>
      <c r="L254" s="76" t="s">
        <v>722</v>
      </c>
      <c r="M254" s="77" t="s">
        <v>916</v>
      </c>
      <c r="N254" s="137">
        <v>1</v>
      </c>
      <c r="O254" s="77" t="s">
        <v>917</v>
      </c>
    </row>
    <row r="255" spans="1:15" s="135" customFormat="1" ht="76.5" x14ac:dyDescent="0.25">
      <c r="A255" s="72">
        <f t="shared" si="21"/>
        <v>229</v>
      </c>
      <c r="B255" s="96"/>
      <c r="C255" s="136">
        <v>6</v>
      </c>
      <c r="D255" s="96" t="s">
        <v>926</v>
      </c>
      <c r="E255" s="96" t="s">
        <v>927</v>
      </c>
      <c r="F255" s="110">
        <v>0</v>
      </c>
      <c r="G255" s="75">
        <v>50</v>
      </c>
      <c r="H255" s="75">
        <v>120</v>
      </c>
      <c r="I255" s="110">
        <v>0</v>
      </c>
      <c r="J255" s="110">
        <v>0</v>
      </c>
      <c r="K255" s="110">
        <v>0</v>
      </c>
      <c r="L255" s="76" t="s">
        <v>722</v>
      </c>
      <c r="M255" s="77" t="s">
        <v>916</v>
      </c>
      <c r="N255" s="137">
        <v>1</v>
      </c>
      <c r="O255" s="77" t="s">
        <v>917</v>
      </c>
    </row>
    <row r="256" spans="1:15" s="135" customFormat="1" ht="76.5" x14ac:dyDescent="0.25">
      <c r="A256" s="72">
        <f t="shared" si="21"/>
        <v>230</v>
      </c>
      <c r="B256" s="96"/>
      <c r="C256" s="74">
        <v>7</v>
      </c>
      <c r="D256" s="96" t="s">
        <v>928</v>
      </c>
      <c r="E256" s="96" t="s">
        <v>929</v>
      </c>
      <c r="F256" s="110">
        <v>0</v>
      </c>
      <c r="G256" s="139">
        <v>50</v>
      </c>
      <c r="H256" s="139">
        <v>100</v>
      </c>
      <c r="I256" s="110">
        <v>0</v>
      </c>
      <c r="J256" s="110">
        <v>0</v>
      </c>
      <c r="K256" s="110">
        <v>0</v>
      </c>
      <c r="L256" s="76" t="s">
        <v>722</v>
      </c>
      <c r="M256" s="77" t="s">
        <v>916</v>
      </c>
      <c r="N256" s="137">
        <v>1</v>
      </c>
      <c r="O256" s="77" t="s">
        <v>917</v>
      </c>
    </row>
    <row r="257" spans="1:15" s="135" customFormat="1" ht="76.5" x14ac:dyDescent="0.25">
      <c r="A257" s="72">
        <f t="shared" si="21"/>
        <v>231</v>
      </c>
      <c r="B257" s="96"/>
      <c r="C257" s="136">
        <v>8</v>
      </c>
      <c r="D257" s="96" t="s">
        <v>930</v>
      </c>
      <c r="E257" s="96" t="s">
        <v>931</v>
      </c>
      <c r="F257" s="110">
        <v>0</v>
      </c>
      <c r="G257" s="75">
        <v>50</v>
      </c>
      <c r="H257" s="75">
        <v>50</v>
      </c>
      <c r="I257" s="110">
        <v>0</v>
      </c>
      <c r="J257" s="110">
        <v>0</v>
      </c>
      <c r="K257" s="110">
        <v>0</v>
      </c>
      <c r="L257" s="76" t="s">
        <v>722</v>
      </c>
      <c r="M257" s="77" t="s">
        <v>916</v>
      </c>
      <c r="N257" s="137">
        <v>1</v>
      </c>
      <c r="O257" s="77" t="s">
        <v>917</v>
      </c>
    </row>
    <row r="258" spans="1:15" s="135" customFormat="1" ht="76.5" x14ac:dyDescent="0.25">
      <c r="A258" s="72">
        <f t="shared" si="21"/>
        <v>232</v>
      </c>
      <c r="B258" s="96"/>
      <c r="C258" s="74">
        <v>9</v>
      </c>
      <c r="D258" s="96" t="s">
        <v>932</v>
      </c>
      <c r="E258" s="96" t="s">
        <v>933</v>
      </c>
      <c r="F258" s="110">
        <v>0</v>
      </c>
      <c r="G258" s="139">
        <v>40</v>
      </c>
      <c r="H258" s="139">
        <v>60</v>
      </c>
      <c r="I258" s="110">
        <v>0</v>
      </c>
      <c r="J258" s="110">
        <v>0</v>
      </c>
      <c r="K258" s="110">
        <v>0</v>
      </c>
      <c r="L258" s="76" t="s">
        <v>722</v>
      </c>
      <c r="M258" s="77" t="s">
        <v>916</v>
      </c>
      <c r="N258" s="137">
        <v>2</v>
      </c>
      <c r="O258" s="77" t="s">
        <v>917</v>
      </c>
    </row>
    <row r="259" spans="1:15" s="135" customFormat="1" ht="76.5" x14ac:dyDescent="0.25">
      <c r="A259" s="72">
        <f t="shared" si="21"/>
        <v>233</v>
      </c>
      <c r="B259" s="96"/>
      <c r="C259" s="136">
        <v>10</v>
      </c>
      <c r="D259" s="96" t="s">
        <v>934</v>
      </c>
      <c r="E259" s="96" t="s">
        <v>935</v>
      </c>
      <c r="F259" s="110">
        <v>0</v>
      </c>
      <c r="G259" s="139">
        <v>50</v>
      </c>
      <c r="H259" s="139">
        <v>50</v>
      </c>
      <c r="I259" s="110">
        <v>0</v>
      </c>
      <c r="J259" s="110">
        <v>0</v>
      </c>
      <c r="K259" s="110">
        <v>0</v>
      </c>
      <c r="L259" s="76" t="s">
        <v>722</v>
      </c>
      <c r="M259" s="77" t="s">
        <v>916</v>
      </c>
      <c r="N259" s="137">
        <v>1</v>
      </c>
      <c r="O259" s="77" t="s">
        <v>917</v>
      </c>
    </row>
    <row r="260" spans="1:15" s="135" customFormat="1" ht="76.5" x14ac:dyDescent="0.25">
      <c r="A260" s="72">
        <f t="shared" si="21"/>
        <v>234</v>
      </c>
      <c r="B260" s="96"/>
      <c r="C260" s="74">
        <v>11</v>
      </c>
      <c r="D260" s="77" t="s">
        <v>936</v>
      </c>
      <c r="E260" s="137" t="s">
        <v>937</v>
      </c>
      <c r="F260" s="110">
        <v>0</v>
      </c>
      <c r="G260" s="139">
        <v>0</v>
      </c>
      <c r="H260" s="139">
        <v>30</v>
      </c>
      <c r="I260" s="110">
        <v>0</v>
      </c>
      <c r="J260" s="110">
        <v>0</v>
      </c>
      <c r="K260" s="110">
        <v>0</v>
      </c>
      <c r="L260" s="76" t="s">
        <v>722</v>
      </c>
      <c r="M260" s="77" t="s">
        <v>916</v>
      </c>
      <c r="N260" s="137">
        <v>2</v>
      </c>
      <c r="O260" s="77" t="s">
        <v>917</v>
      </c>
    </row>
    <row r="261" spans="1:15" s="135" customFormat="1" ht="76.5" x14ac:dyDescent="0.25">
      <c r="A261" s="72">
        <f t="shared" si="21"/>
        <v>235</v>
      </c>
      <c r="B261" s="96"/>
      <c r="C261" s="136">
        <v>12</v>
      </c>
      <c r="D261" s="77" t="s">
        <v>938</v>
      </c>
      <c r="E261" s="77" t="s">
        <v>939</v>
      </c>
      <c r="F261" s="110">
        <v>0</v>
      </c>
      <c r="G261" s="75">
        <v>0</v>
      </c>
      <c r="H261" s="75">
        <v>50</v>
      </c>
      <c r="I261" s="110">
        <v>0</v>
      </c>
      <c r="J261" s="110">
        <v>0</v>
      </c>
      <c r="K261" s="110">
        <v>0</v>
      </c>
      <c r="L261" s="76" t="s">
        <v>722</v>
      </c>
      <c r="M261" s="77" t="s">
        <v>916</v>
      </c>
      <c r="N261" s="137">
        <v>2</v>
      </c>
      <c r="O261" s="77" t="s">
        <v>917</v>
      </c>
    </row>
    <row r="262" spans="1:15" s="135" customFormat="1" ht="76.5" x14ac:dyDescent="0.25">
      <c r="A262" s="72">
        <f t="shared" si="21"/>
        <v>236</v>
      </c>
      <c r="B262" s="96"/>
      <c r="C262" s="74">
        <v>13</v>
      </c>
      <c r="D262" s="96" t="s">
        <v>940</v>
      </c>
      <c r="E262" s="96" t="s">
        <v>941</v>
      </c>
      <c r="F262" s="110">
        <v>0</v>
      </c>
      <c r="G262" s="75">
        <v>0</v>
      </c>
      <c r="H262" s="75">
        <v>30</v>
      </c>
      <c r="I262" s="110">
        <v>0</v>
      </c>
      <c r="J262" s="110">
        <v>0</v>
      </c>
      <c r="K262" s="110">
        <v>0</v>
      </c>
      <c r="L262" s="76" t="s">
        <v>722</v>
      </c>
      <c r="M262" s="77" t="s">
        <v>916</v>
      </c>
      <c r="N262" s="137">
        <v>2</v>
      </c>
      <c r="O262" s="77" t="s">
        <v>917</v>
      </c>
    </row>
    <row r="263" spans="1:15" s="135" customFormat="1" ht="76.5" x14ac:dyDescent="0.25">
      <c r="A263" s="72">
        <f t="shared" si="21"/>
        <v>237</v>
      </c>
      <c r="B263" s="96"/>
      <c r="C263" s="136">
        <v>14</v>
      </c>
      <c r="D263" s="96" t="s">
        <v>942</v>
      </c>
      <c r="E263" s="96" t="s">
        <v>943</v>
      </c>
      <c r="F263" s="110">
        <v>0</v>
      </c>
      <c r="G263" s="75">
        <v>40</v>
      </c>
      <c r="H263" s="75">
        <v>0</v>
      </c>
      <c r="I263" s="110">
        <v>0</v>
      </c>
      <c r="J263" s="110">
        <v>0</v>
      </c>
      <c r="K263" s="110">
        <v>0</v>
      </c>
      <c r="L263" s="76" t="s">
        <v>722</v>
      </c>
      <c r="M263" s="77" t="s">
        <v>916</v>
      </c>
      <c r="N263" s="137">
        <v>1</v>
      </c>
      <c r="O263" s="77" t="s">
        <v>917</v>
      </c>
    </row>
    <row r="264" spans="1:15" s="135" customFormat="1" ht="76.5" x14ac:dyDescent="0.25">
      <c r="A264" s="72">
        <f t="shared" si="21"/>
        <v>238</v>
      </c>
      <c r="B264" s="96"/>
      <c r="C264" s="74">
        <v>15</v>
      </c>
      <c r="D264" s="96" t="s">
        <v>944</v>
      </c>
      <c r="E264" s="96" t="s">
        <v>945</v>
      </c>
      <c r="F264" s="110">
        <v>0</v>
      </c>
      <c r="G264" s="75">
        <v>0</v>
      </c>
      <c r="H264" s="75">
        <v>60</v>
      </c>
      <c r="I264" s="110">
        <v>0</v>
      </c>
      <c r="J264" s="110">
        <v>0</v>
      </c>
      <c r="K264" s="110">
        <v>0</v>
      </c>
      <c r="L264" s="76" t="s">
        <v>722</v>
      </c>
      <c r="M264" s="77" t="s">
        <v>916</v>
      </c>
      <c r="N264" s="137">
        <v>1</v>
      </c>
      <c r="O264" s="77" t="s">
        <v>917</v>
      </c>
    </row>
    <row r="265" spans="1:15" s="135" customFormat="1" ht="76.5" x14ac:dyDescent="0.25">
      <c r="A265" s="72">
        <f t="shared" si="21"/>
        <v>239</v>
      </c>
      <c r="B265" s="96"/>
      <c r="C265" s="136">
        <v>16</v>
      </c>
      <c r="D265" s="96" t="s">
        <v>946</v>
      </c>
      <c r="E265" s="96" t="s">
        <v>947</v>
      </c>
      <c r="F265" s="110">
        <v>0</v>
      </c>
      <c r="G265" s="75">
        <v>22</v>
      </c>
      <c r="H265" s="75">
        <v>0</v>
      </c>
      <c r="I265" s="110">
        <v>0</v>
      </c>
      <c r="J265" s="110">
        <v>0</v>
      </c>
      <c r="K265" s="110">
        <v>0</v>
      </c>
      <c r="L265" s="76" t="s">
        <v>722</v>
      </c>
      <c r="M265" s="77" t="s">
        <v>916</v>
      </c>
      <c r="N265" s="137">
        <v>2</v>
      </c>
      <c r="O265" s="77" t="s">
        <v>917</v>
      </c>
    </row>
    <row r="266" spans="1:15" s="135" customFormat="1" ht="76.5" x14ac:dyDescent="0.25">
      <c r="A266" s="72">
        <f t="shared" si="21"/>
        <v>240</v>
      </c>
      <c r="B266" s="96"/>
      <c r="C266" s="74">
        <v>17</v>
      </c>
      <c r="D266" s="96" t="s">
        <v>948</v>
      </c>
      <c r="E266" s="96" t="s">
        <v>949</v>
      </c>
      <c r="F266" s="110">
        <v>0</v>
      </c>
      <c r="G266" s="139">
        <v>0</v>
      </c>
      <c r="H266" s="139">
        <v>30</v>
      </c>
      <c r="I266" s="110">
        <v>0</v>
      </c>
      <c r="J266" s="110">
        <v>0</v>
      </c>
      <c r="K266" s="110">
        <v>0</v>
      </c>
      <c r="L266" s="76" t="s">
        <v>722</v>
      </c>
      <c r="M266" s="77" t="s">
        <v>916</v>
      </c>
      <c r="N266" s="137">
        <v>1</v>
      </c>
      <c r="O266" s="77" t="s">
        <v>917</v>
      </c>
    </row>
    <row r="267" spans="1:15" s="135" customFormat="1" ht="76.5" x14ac:dyDescent="0.25">
      <c r="A267" s="72">
        <f t="shared" si="21"/>
        <v>241</v>
      </c>
      <c r="B267" s="96"/>
      <c r="C267" s="136">
        <v>18</v>
      </c>
      <c r="D267" s="96" t="s">
        <v>950</v>
      </c>
      <c r="E267" s="96" t="s">
        <v>951</v>
      </c>
      <c r="F267" s="110">
        <v>0</v>
      </c>
      <c r="G267" s="139">
        <v>60</v>
      </c>
      <c r="H267" s="139">
        <v>50</v>
      </c>
      <c r="I267" s="110">
        <v>0</v>
      </c>
      <c r="J267" s="110">
        <v>0</v>
      </c>
      <c r="K267" s="110">
        <v>0</v>
      </c>
      <c r="L267" s="76" t="s">
        <v>722</v>
      </c>
      <c r="M267" s="77" t="s">
        <v>916</v>
      </c>
      <c r="N267" s="137">
        <v>2</v>
      </c>
      <c r="O267" s="77" t="s">
        <v>917</v>
      </c>
    </row>
    <row r="268" spans="1:15" s="135" customFormat="1" ht="76.5" x14ac:dyDescent="0.25">
      <c r="A268" s="72">
        <f t="shared" si="21"/>
        <v>242</v>
      </c>
      <c r="B268" s="96"/>
      <c r="C268" s="74">
        <v>19</v>
      </c>
      <c r="D268" s="77" t="s">
        <v>952</v>
      </c>
      <c r="E268" s="77" t="s">
        <v>953</v>
      </c>
      <c r="F268" s="110">
        <v>0</v>
      </c>
      <c r="G268" s="75">
        <v>30</v>
      </c>
      <c r="H268" s="75">
        <v>30</v>
      </c>
      <c r="I268" s="110">
        <v>0</v>
      </c>
      <c r="J268" s="110">
        <v>0</v>
      </c>
      <c r="K268" s="110">
        <v>0</v>
      </c>
      <c r="L268" s="76" t="s">
        <v>722</v>
      </c>
      <c r="M268" s="77" t="s">
        <v>916</v>
      </c>
      <c r="N268" s="137">
        <v>2</v>
      </c>
      <c r="O268" s="77" t="s">
        <v>917</v>
      </c>
    </row>
    <row r="269" spans="1:15" s="135" customFormat="1" ht="76.5" x14ac:dyDescent="0.25">
      <c r="A269" s="72">
        <f t="shared" si="21"/>
        <v>243</v>
      </c>
      <c r="B269" s="96"/>
      <c r="C269" s="136">
        <v>20</v>
      </c>
      <c r="D269" s="96" t="s">
        <v>954</v>
      </c>
      <c r="E269" s="96" t="s">
        <v>955</v>
      </c>
      <c r="F269" s="110">
        <v>0</v>
      </c>
      <c r="G269" s="139">
        <v>0</v>
      </c>
      <c r="H269" s="139">
        <v>40</v>
      </c>
      <c r="I269" s="110">
        <v>0</v>
      </c>
      <c r="J269" s="110">
        <v>0</v>
      </c>
      <c r="K269" s="110">
        <v>0</v>
      </c>
      <c r="L269" s="76" t="s">
        <v>722</v>
      </c>
      <c r="M269" s="77" t="s">
        <v>916</v>
      </c>
      <c r="N269" s="137">
        <v>2</v>
      </c>
      <c r="O269" s="77" t="s">
        <v>917</v>
      </c>
    </row>
    <row r="270" spans="1:15" s="135" customFormat="1" ht="76.5" x14ac:dyDescent="0.25">
      <c r="A270" s="72">
        <f t="shared" si="21"/>
        <v>244</v>
      </c>
      <c r="B270" s="96"/>
      <c r="C270" s="74">
        <v>21</v>
      </c>
      <c r="D270" s="77" t="s">
        <v>956</v>
      </c>
      <c r="E270" s="77" t="s">
        <v>957</v>
      </c>
      <c r="F270" s="110">
        <v>0</v>
      </c>
      <c r="G270" s="139">
        <v>0</v>
      </c>
      <c r="H270" s="139">
        <v>20</v>
      </c>
      <c r="I270" s="110">
        <v>0</v>
      </c>
      <c r="J270" s="110">
        <v>0</v>
      </c>
      <c r="K270" s="110">
        <v>0</v>
      </c>
      <c r="L270" s="76" t="s">
        <v>722</v>
      </c>
      <c r="M270" s="77" t="s">
        <v>916</v>
      </c>
      <c r="N270" s="137">
        <v>2</v>
      </c>
      <c r="O270" s="77" t="s">
        <v>917</v>
      </c>
    </row>
    <row r="271" spans="1:15" s="135" customFormat="1" ht="76.5" x14ac:dyDescent="0.25">
      <c r="A271" s="72">
        <f t="shared" si="21"/>
        <v>245</v>
      </c>
      <c r="B271" s="96"/>
      <c r="C271" s="136">
        <v>22</v>
      </c>
      <c r="D271" s="77" t="s">
        <v>958</v>
      </c>
      <c r="E271" s="77" t="s">
        <v>959</v>
      </c>
      <c r="F271" s="110">
        <v>0</v>
      </c>
      <c r="G271" s="139">
        <v>0</v>
      </c>
      <c r="H271" s="139">
        <v>30</v>
      </c>
      <c r="I271" s="110">
        <v>0</v>
      </c>
      <c r="J271" s="110">
        <v>0</v>
      </c>
      <c r="K271" s="110">
        <v>0</v>
      </c>
      <c r="L271" s="76" t="s">
        <v>722</v>
      </c>
      <c r="M271" s="77" t="s">
        <v>916</v>
      </c>
      <c r="N271" s="137">
        <v>2</v>
      </c>
      <c r="O271" s="77" t="s">
        <v>917</v>
      </c>
    </row>
    <row r="272" spans="1:15" s="135" customFormat="1" ht="76.5" x14ac:dyDescent="0.25">
      <c r="A272" s="72">
        <f t="shared" si="21"/>
        <v>246</v>
      </c>
      <c r="B272" s="96"/>
      <c r="C272" s="74">
        <v>23</v>
      </c>
      <c r="D272" s="96" t="s">
        <v>960</v>
      </c>
      <c r="E272" s="137" t="s">
        <v>961</v>
      </c>
      <c r="F272" s="110">
        <v>0</v>
      </c>
      <c r="G272" s="139">
        <v>27</v>
      </c>
      <c r="H272" s="139">
        <v>0</v>
      </c>
      <c r="I272" s="110">
        <v>0</v>
      </c>
      <c r="J272" s="110">
        <v>0</v>
      </c>
      <c r="K272" s="110">
        <v>0</v>
      </c>
      <c r="L272" s="76" t="s">
        <v>722</v>
      </c>
      <c r="M272" s="77" t="s">
        <v>916</v>
      </c>
      <c r="N272" s="137">
        <v>2</v>
      </c>
      <c r="O272" s="77" t="s">
        <v>917</v>
      </c>
    </row>
    <row r="273" spans="1:15" s="71" customFormat="1" ht="25.5" x14ac:dyDescent="0.25">
      <c r="A273" s="72"/>
      <c r="B273" s="82" t="s">
        <v>962</v>
      </c>
      <c r="C273" s="67"/>
      <c r="D273" s="67"/>
      <c r="E273" s="67"/>
      <c r="F273" s="68">
        <f>SUM(F274:F280)</f>
        <v>0</v>
      </c>
      <c r="G273" s="68">
        <f t="shared" ref="G273:K273" si="24">SUM(G274:G280)</f>
        <v>65</v>
      </c>
      <c r="H273" s="68">
        <f t="shared" si="24"/>
        <v>253</v>
      </c>
      <c r="I273" s="68">
        <f t="shared" si="24"/>
        <v>30</v>
      </c>
      <c r="J273" s="68">
        <f t="shared" si="24"/>
        <v>0</v>
      </c>
      <c r="K273" s="68">
        <f t="shared" si="24"/>
        <v>0</v>
      </c>
      <c r="L273" s="69"/>
      <c r="M273" s="69"/>
      <c r="N273" s="70"/>
      <c r="O273" s="69"/>
    </row>
    <row r="274" spans="1:15" ht="76.5" x14ac:dyDescent="0.25">
      <c r="A274" s="72">
        <v>247</v>
      </c>
      <c r="B274" s="73"/>
      <c r="C274" s="140">
        <v>1</v>
      </c>
      <c r="D274" s="141" t="s">
        <v>963</v>
      </c>
      <c r="E274" s="141" t="s">
        <v>964</v>
      </c>
      <c r="F274" s="142">
        <v>0</v>
      </c>
      <c r="G274" s="142">
        <v>65</v>
      </c>
      <c r="H274" s="142">
        <v>75</v>
      </c>
      <c r="I274" s="142">
        <v>30</v>
      </c>
      <c r="J274" s="142">
        <v>0</v>
      </c>
      <c r="K274" s="142">
        <v>0</v>
      </c>
      <c r="L274" s="143" t="s">
        <v>965</v>
      </c>
      <c r="M274" s="141" t="s">
        <v>966</v>
      </c>
      <c r="N274" s="141">
        <v>2</v>
      </c>
      <c r="O274" s="141" t="s">
        <v>967</v>
      </c>
    </row>
    <row r="275" spans="1:15" ht="76.5" x14ac:dyDescent="0.25">
      <c r="A275" s="72">
        <f t="shared" ref="A275:A330" si="25">A274+1</f>
        <v>248</v>
      </c>
      <c r="B275" s="73"/>
      <c r="C275" s="140">
        <v>2</v>
      </c>
      <c r="D275" s="95" t="s">
        <v>968</v>
      </c>
      <c r="E275" s="95" t="s">
        <v>969</v>
      </c>
      <c r="F275" s="144">
        <v>0</v>
      </c>
      <c r="G275" s="144">
        <v>0</v>
      </c>
      <c r="H275" s="144">
        <v>24</v>
      </c>
      <c r="I275" s="144">
        <v>0</v>
      </c>
      <c r="J275" s="144">
        <v>0</v>
      </c>
      <c r="K275" s="144">
        <v>0</v>
      </c>
      <c r="L275" s="143" t="s">
        <v>965</v>
      </c>
      <c r="M275" s="95" t="s">
        <v>970</v>
      </c>
      <c r="N275" s="145">
        <v>1</v>
      </c>
      <c r="O275" s="141" t="s">
        <v>971</v>
      </c>
    </row>
    <row r="276" spans="1:15" ht="76.5" x14ac:dyDescent="0.25">
      <c r="A276" s="72">
        <f t="shared" si="25"/>
        <v>249</v>
      </c>
      <c r="B276" s="73"/>
      <c r="C276" s="140">
        <v>3</v>
      </c>
      <c r="D276" s="95" t="s">
        <v>972</v>
      </c>
      <c r="E276" s="95" t="s">
        <v>973</v>
      </c>
      <c r="F276" s="144">
        <v>0</v>
      </c>
      <c r="G276" s="144">
        <v>0</v>
      </c>
      <c r="H276" s="144">
        <v>45</v>
      </c>
      <c r="I276" s="144">
        <v>0</v>
      </c>
      <c r="J276" s="144">
        <v>0</v>
      </c>
      <c r="K276" s="144">
        <v>0</v>
      </c>
      <c r="L276" s="143" t="s">
        <v>965</v>
      </c>
      <c r="M276" s="95" t="s">
        <v>970</v>
      </c>
      <c r="N276" s="145">
        <v>2</v>
      </c>
      <c r="O276" s="141" t="s">
        <v>974</v>
      </c>
    </row>
    <row r="277" spans="1:15" ht="76.5" x14ac:dyDescent="0.25">
      <c r="A277" s="72">
        <f t="shared" si="25"/>
        <v>250</v>
      </c>
      <c r="B277" s="73"/>
      <c r="C277" s="140">
        <v>4</v>
      </c>
      <c r="D277" s="95" t="s">
        <v>975</v>
      </c>
      <c r="E277" s="95" t="s">
        <v>976</v>
      </c>
      <c r="F277" s="144">
        <v>0</v>
      </c>
      <c r="G277" s="144">
        <v>0</v>
      </c>
      <c r="H277" s="144">
        <v>35</v>
      </c>
      <c r="I277" s="144">
        <v>0</v>
      </c>
      <c r="J277" s="144">
        <v>0</v>
      </c>
      <c r="K277" s="144">
        <v>0</v>
      </c>
      <c r="L277" s="143" t="s">
        <v>965</v>
      </c>
      <c r="M277" s="95" t="s">
        <v>970</v>
      </c>
      <c r="N277" s="95">
        <v>1</v>
      </c>
      <c r="O277" s="141" t="s">
        <v>977</v>
      </c>
    </row>
    <row r="278" spans="1:15" ht="76.5" x14ac:dyDescent="0.25">
      <c r="A278" s="72">
        <f t="shared" si="25"/>
        <v>251</v>
      </c>
      <c r="B278" s="73"/>
      <c r="C278" s="140">
        <v>5</v>
      </c>
      <c r="D278" s="95" t="s">
        <v>978</v>
      </c>
      <c r="E278" s="95" t="s">
        <v>979</v>
      </c>
      <c r="F278" s="144">
        <v>0</v>
      </c>
      <c r="G278" s="144">
        <v>0</v>
      </c>
      <c r="H278" s="144">
        <v>20</v>
      </c>
      <c r="I278" s="144">
        <v>0</v>
      </c>
      <c r="J278" s="144">
        <v>0</v>
      </c>
      <c r="K278" s="144">
        <v>0</v>
      </c>
      <c r="L278" s="143" t="s">
        <v>965</v>
      </c>
      <c r="M278" s="95" t="s">
        <v>970</v>
      </c>
      <c r="N278" s="145">
        <v>1</v>
      </c>
      <c r="O278" s="141" t="s">
        <v>980</v>
      </c>
    </row>
    <row r="279" spans="1:15" ht="76.5" x14ac:dyDescent="0.25">
      <c r="A279" s="72">
        <f t="shared" si="25"/>
        <v>252</v>
      </c>
      <c r="B279" s="73"/>
      <c r="C279" s="140">
        <v>6</v>
      </c>
      <c r="D279" s="95" t="s">
        <v>981</v>
      </c>
      <c r="E279" s="95" t="s">
        <v>982</v>
      </c>
      <c r="F279" s="144">
        <v>0</v>
      </c>
      <c r="G279" s="144">
        <v>0</v>
      </c>
      <c r="H279" s="144">
        <v>20</v>
      </c>
      <c r="I279" s="144">
        <v>0</v>
      </c>
      <c r="J279" s="144">
        <v>0</v>
      </c>
      <c r="K279" s="144">
        <v>0</v>
      </c>
      <c r="L279" s="143" t="s">
        <v>965</v>
      </c>
      <c r="M279" s="95" t="s">
        <v>970</v>
      </c>
      <c r="N279" s="145">
        <v>2</v>
      </c>
      <c r="O279" s="141" t="s">
        <v>983</v>
      </c>
    </row>
    <row r="280" spans="1:15" ht="76.5" x14ac:dyDescent="0.25">
      <c r="A280" s="72">
        <f t="shared" si="25"/>
        <v>253</v>
      </c>
      <c r="B280" s="73"/>
      <c r="C280" s="140">
        <v>7</v>
      </c>
      <c r="D280" s="95" t="s">
        <v>984</v>
      </c>
      <c r="E280" s="95" t="s">
        <v>985</v>
      </c>
      <c r="F280" s="144">
        <v>0</v>
      </c>
      <c r="G280" s="144">
        <v>0</v>
      </c>
      <c r="H280" s="144">
        <v>34</v>
      </c>
      <c r="I280" s="144">
        <v>0</v>
      </c>
      <c r="J280" s="144">
        <v>0</v>
      </c>
      <c r="K280" s="144">
        <v>0</v>
      </c>
      <c r="L280" s="143" t="s">
        <v>965</v>
      </c>
      <c r="M280" s="95" t="s">
        <v>970</v>
      </c>
      <c r="N280" s="145">
        <v>1</v>
      </c>
      <c r="O280" s="141" t="s">
        <v>986</v>
      </c>
    </row>
    <row r="281" spans="1:15" s="71" customFormat="1" ht="25.5" x14ac:dyDescent="0.25">
      <c r="A281" s="72"/>
      <c r="B281" s="82" t="s">
        <v>987</v>
      </c>
      <c r="C281" s="67"/>
      <c r="D281" s="67"/>
      <c r="E281" s="67"/>
      <c r="F281" s="68">
        <f>SUM(F282:F287)</f>
        <v>0</v>
      </c>
      <c r="G281" s="68">
        <f t="shared" ref="G281:K281" si="26">SUM(G282:G287)</f>
        <v>304</v>
      </c>
      <c r="H281" s="68">
        <f t="shared" si="26"/>
        <v>497</v>
      </c>
      <c r="I281" s="68">
        <f t="shared" si="26"/>
        <v>0</v>
      </c>
      <c r="J281" s="68">
        <f t="shared" si="26"/>
        <v>0</v>
      </c>
      <c r="K281" s="68">
        <f t="shared" si="26"/>
        <v>313</v>
      </c>
      <c r="L281" s="69"/>
      <c r="M281" s="69"/>
      <c r="N281" s="70"/>
      <c r="O281" s="69"/>
    </row>
    <row r="282" spans="1:15" ht="194.25" x14ac:dyDescent="0.25">
      <c r="A282" s="72">
        <v>254</v>
      </c>
      <c r="B282" s="73"/>
      <c r="C282" s="72">
        <v>1</v>
      </c>
      <c r="D282" s="73" t="s">
        <v>988</v>
      </c>
      <c r="E282" s="73" t="s">
        <v>989</v>
      </c>
      <c r="F282" s="89">
        <v>0</v>
      </c>
      <c r="G282" s="89">
        <v>90</v>
      </c>
      <c r="H282" s="89">
        <v>200</v>
      </c>
      <c r="I282" s="89">
        <v>0</v>
      </c>
      <c r="J282" s="89">
        <v>0</v>
      </c>
      <c r="K282" s="89">
        <v>90</v>
      </c>
      <c r="L282" s="76" t="s">
        <v>381</v>
      </c>
      <c r="M282" s="146" t="s">
        <v>990</v>
      </c>
      <c r="N282" s="87">
        <v>1</v>
      </c>
      <c r="O282" s="147" t="s">
        <v>991</v>
      </c>
    </row>
    <row r="283" spans="1:15" ht="194.25" x14ac:dyDescent="0.25">
      <c r="A283" s="72">
        <f t="shared" si="25"/>
        <v>255</v>
      </c>
      <c r="B283" s="73"/>
      <c r="C283" s="72">
        <v>2</v>
      </c>
      <c r="D283" s="73" t="s">
        <v>992</v>
      </c>
      <c r="E283" s="73" t="s">
        <v>993</v>
      </c>
      <c r="F283" s="89">
        <v>0</v>
      </c>
      <c r="G283" s="89">
        <v>74</v>
      </c>
      <c r="H283" s="89">
        <v>133</v>
      </c>
      <c r="I283" s="89">
        <v>0</v>
      </c>
      <c r="J283" s="89">
        <v>0</v>
      </c>
      <c r="K283" s="89">
        <v>73</v>
      </c>
      <c r="L283" s="76" t="s">
        <v>381</v>
      </c>
      <c r="M283" s="146" t="s">
        <v>990</v>
      </c>
      <c r="N283" s="87">
        <v>1</v>
      </c>
      <c r="O283" s="147" t="s">
        <v>994</v>
      </c>
    </row>
    <row r="284" spans="1:15" ht="207" x14ac:dyDescent="0.25">
      <c r="A284" s="72">
        <f t="shared" si="25"/>
        <v>256</v>
      </c>
      <c r="B284" s="73"/>
      <c r="C284" s="72">
        <v>3</v>
      </c>
      <c r="D284" s="73" t="s">
        <v>995</v>
      </c>
      <c r="E284" s="73" t="s">
        <v>996</v>
      </c>
      <c r="F284" s="89">
        <v>0</v>
      </c>
      <c r="G284" s="89">
        <v>40</v>
      </c>
      <c r="H284" s="89">
        <v>40</v>
      </c>
      <c r="I284" s="89">
        <v>0</v>
      </c>
      <c r="J284" s="89">
        <v>0</v>
      </c>
      <c r="K284" s="89">
        <v>40</v>
      </c>
      <c r="L284" s="76" t="s">
        <v>381</v>
      </c>
      <c r="M284" s="146" t="s">
        <v>990</v>
      </c>
      <c r="N284" s="87">
        <v>1</v>
      </c>
      <c r="O284" s="147" t="s">
        <v>997</v>
      </c>
    </row>
    <row r="285" spans="1:15" ht="194.25" x14ac:dyDescent="0.25">
      <c r="A285" s="72">
        <f t="shared" si="25"/>
        <v>257</v>
      </c>
      <c r="B285" s="73"/>
      <c r="C285" s="72">
        <v>4</v>
      </c>
      <c r="D285" s="73" t="s">
        <v>998</v>
      </c>
      <c r="E285" s="73" t="s">
        <v>999</v>
      </c>
      <c r="F285" s="89">
        <v>0</v>
      </c>
      <c r="G285" s="89">
        <v>30</v>
      </c>
      <c r="H285" s="89">
        <v>40</v>
      </c>
      <c r="I285" s="89">
        <v>0</v>
      </c>
      <c r="J285" s="89">
        <v>0</v>
      </c>
      <c r="K285" s="89">
        <v>40</v>
      </c>
      <c r="L285" s="76" t="s">
        <v>381</v>
      </c>
      <c r="M285" s="146" t="s">
        <v>990</v>
      </c>
      <c r="N285" s="87">
        <v>1</v>
      </c>
      <c r="O285" s="147" t="s">
        <v>1000</v>
      </c>
    </row>
    <row r="286" spans="1:15" ht="194.25" x14ac:dyDescent="0.25">
      <c r="A286" s="72">
        <f t="shared" si="25"/>
        <v>258</v>
      </c>
      <c r="B286" s="73"/>
      <c r="C286" s="72">
        <v>5</v>
      </c>
      <c r="D286" s="73" t="s">
        <v>1001</v>
      </c>
      <c r="E286" s="73" t="s">
        <v>1002</v>
      </c>
      <c r="F286" s="89">
        <v>0</v>
      </c>
      <c r="G286" s="89">
        <v>40</v>
      </c>
      <c r="H286" s="89">
        <v>50</v>
      </c>
      <c r="I286" s="89">
        <v>0</v>
      </c>
      <c r="J286" s="89">
        <v>0</v>
      </c>
      <c r="K286" s="89">
        <v>40</v>
      </c>
      <c r="L286" s="76" t="s">
        <v>381</v>
      </c>
      <c r="M286" s="146" t="s">
        <v>990</v>
      </c>
      <c r="N286" s="87">
        <v>1</v>
      </c>
      <c r="O286" s="147" t="s">
        <v>1003</v>
      </c>
    </row>
    <row r="287" spans="1:15" ht="194.25" x14ac:dyDescent="0.25">
      <c r="A287" s="72">
        <f t="shared" si="25"/>
        <v>259</v>
      </c>
      <c r="B287" s="73"/>
      <c r="C287" s="72">
        <v>6</v>
      </c>
      <c r="D287" s="73" t="s">
        <v>1004</v>
      </c>
      <c r="E287" s="73" t="s">
        <v>1005</v>
      </c>
      <c r="F287" s="89">
        <v>0</v>
      </c>
      <c r="G287" s="89">
        <v>30</v>
      </c>
      <c r="H287" s="89">
        <v>34</v>
      </c>
      <c r="I287" s="89">
        <v>0</v>
      </c>
      <c r="J287" s="89">
        <v>0</v>
      </c>
      <c r="K287" s="89">
        <v>30</v>
      </c>
      <c r="L287" s="76" t="s">
        <v>381</v>
      </c>
      <c r="M287" s="146" t="s">
        <v>990</v>
      </c>
      <c r="N287" s="87">
        <v>1</v>
      </c>
      <c r="O287" s="147" t="s">
        <v>1006</v>
      </c>
    </row>
    <row r="288" spans="1:15" s="71" customFormat="1" ht="25.5" x14ac:dyDescent="0.25">
      <c r="A288" s="111"/>
      <c r="B288" s="82" t="s">
        <v>1007</v>
      </c>
      <c r="C288" s="67"/>
      <c r="D288" s="67"/>
      <c r="E288" s="67"/>
      <c r="F288" s="68">
        <f>SUM(F289:F298)</f>
        <v>0</v>
      </c>
      <c r="G288" s="68">
        <f t="shared" ref="G288:K288" si="27">SUM(G289:G298)</f>
        <v>0</v>
      </c>
      <c r="H288" s="68">
        <f t="shared" si="27"/>
        <v>1011</v>
      </c>
      <c r="I288" s="68">
        <f t="shared" si="27"/>
        <v>0</v>
      </c>
      <c r="J288" s="68">
        <f t="shared" si="27"/>
        <v>0</v>
      </c>
      <c r="K288" s="68">
        <f t="shared" si="27"/>
        <v>0</v>
      </c>
      <c r="L288" s="148"/>
      <c r="M288" s="148"/>
      <c r="N288" s="67"/>
      <c r="O288" s="148"/>
    </row>
    <row r="289" spans="1:15" ht="102" x14ac:dyDescent="0.25">
      <c r="A289" s="72">
        <v>260</v>
      </c>
      <c r="B289" s="73"/>
      <c r="C289" s="72">
        <v>1</v>
      </c>
      <c r="D289" s="87" t="s">
        <v>1008</v>
      </c>
      <c r="E289" s="87" t="s">
        <v>1009</v>
      </c>
      <c r="F289" s="89">
        <v>0</v>
      </c>
      <c r="G289" s="89">
        <v>0</v>
      </c>
      <c r="H289" s="89">
        <v>90</v>
      </c>
      <c r="I289" s="89">
        <v>0</v>
      </c>
      <c r="J289" s="89">
        <v>0</v>
      </c>
      <c r="K289" s="89">
        <v>0</v>
      </c>
      <c r="L289" s="90" t="s">
        <v>381</v>
      </c>
      <c r="M289" s="87" t="s">
        <v>1010</v>
      </c>
      <c r="N289" s="87">
        <v>2</v>
      </c>
      <c r="O289" s="87" t="s">
        <v>1011</v>
      </c>
    </row>
    <row r="290" spans="1:15" ht="102" x14ac:dyDescent="0.25">
      <c r="A290" s="72">
        <f t="shared" si="25"/>
        <v>261</v>
      </c>
      <c r="B290" s="73"/>
      <c r="C290" s="72">
        <v>2</v>
      </c>
      <c r="D290" s="87" t="s">
        <v>1012</v>
      </c>
      <c r="E290" s="87" t="s">
        <v>1013</v>
      </c>
      <c r="F290" s="89">
        <v>0</v>
      </c>
      <c r="G290" s="89">
        <v>0</v>
      </c>
      <c r="H290" s="89">
        <v>90</v>
      </c>
      <c r="I290" s="89">
        <v>0</v>
      </c>
      <c r="J290" s="89">
        <v>0</v>
      </c>
      <c r="K290" s="89">
        <v>0</v>
      </c>
      <c r="L290" s="90" t="s">
        <v>381</v>
      </c>
      <c r="M290" s="87" t="s">
        <v>1010</v>
      </c>
      <c r="N290" s="87">
        <v>1</v>
      </c>
      <c r="O290" s="87" t="s">
        <v>1011</v>
      </c>
    </row>
    <row r="291" spans="1:15" ht="102" x14ac:dyDescent="0.25">
      <c r="A291" s="72">
        <f t="shared" si="25"/>
        <v>262</v>
      </c>
      <c r="B291" s="73"/>
      <c r="C291" s="72">
        <v>3</v>
      </c>
      <c r="D291" s="87" t="s">
        <v>1014</v>
      </c>
      <c r="E291" s="87" t="s">
        <v>1015</v>
      </c>
      <c r="F291" s="89">
        <v>0</v>
      </c>
      <c r="G291" s="89">
        <v>0</v>
      </c>
      <c r="H291" s="89">
        <v>90</v>
      </c>
      <c r="I291" s="89">
        <v>0</v>
      </c>
      <c r="J291" s="89">
        <v>0</v>
      </c>
      <c r="K291" s="89">
        <v>0</v>
      </c>
      <c r="L291" s="90" t="s">
        <v>381</v>
      </c>
      <c r="M291" s="87" t="s">
        <v>1010</v>
      </c>
      <c r="N291" s="87">
        <v>1</v>
      </c>
      <c r="O291" s="87" t="s">
        <v>1011</v>
      </c>
    </row>
    <row r="292" spans="1:15" ht="102" x14ac:dyDescent="0.25">
      <c r="A292" s="72">
        <f t="shared" si="25"/>
        <v>263</v>
      </c>
      <c r="B292" s="73"/>
      <c r="C292" s="72">
        <v>4</v>
      </c>
      <c r="D292" s="87" t="s">
        <v>1016</v>
      </c>
      <c r="E292" s="87" t="s">
        <v>1017</v>
      </c>
      <c r="F292" s="89">
        <v>0</v>
      </c>
      <c r="G292" s="89">
        <v>0</v>
      </c>
      <c r="H292" s="89">
        <v>90</v>
      </c>
      <c r="I292" s="89">
        <v>0</v>
      </c>
      <c r="J292" s="89">
        <v>0</v>
      </c>
      <c r="K292" s="89">
        <v>0</v>
      </c>
      <c r="L292" s="90" t="s">
        <v>381</v>
      </c>
      <c r="M292" s="87" t="s">
        <v>1010</v>
      </c>
      <c r="N292" s="87">
        <v>1</v>
      </c>
      <c r="O292" s="87" t="s">
        <v>1011</v>
      </c>
    </row>
    <row r="293" spans="1:15" ht="102" x14ac:dyDescent="0.25">
      <c r="A293" s="72">
        <f t="shared" si="25"/>
        <v>264</v>
      </c>
      <c r="B293" s="73"/>
      <c r="C293" s="72">
        <v>5</v>
      </c>
      <c r="D293" s="87" t="s">
        <v>1018</v>
      </c>
      <c r="E293" s="87" t="s">
        <v>1019</v>
      </c>
      <c r="F293" s="89">
        <v>0</v>
      </c>
      <c r="G293" s="89">
        <v>0</v>
      </c>
      <c r="H293" s="89">
        <v>90</v>
      </c>
      <c r="I293" s="89">
        <v>0</v>
      </c>
      <c r="J293" s="89">
        <v>0</v>
      </c>
      <c r="K293" s="89">
        <v>0</v>
      </c>
      <c r="L293" s="90" t="s">
        <v>381</v>
      </c>
      <c r="M293" s="87" t="s">
        <v>1010</v>
      </c>
      <c r="N293" s="87">
        <v>2</v>
      </c>
      <c r="O293" s="87" t="s">
        <v>1011</v>
      </c>
    </row>
    <row r="294" spans="1:15" ht="102" x14ac:dyDescent="0.25">
      <c r="A294" s="72">
        <f t="shared" si="25"/>
        <v>265</v>
      </c>
      <c r="B294" s="73"/>
      <c r="C294" s="72">
        <v>6</v>
      </c>
      <c r="D294" s="87" t="s">
        <v>1020</v>
      </c>
      <c r="E294" s="87" t="s">
        <v>1021</v>
      </c>
      <c r="F294" s="89">
        <v>0</v>
      </c>
      <c r="G294" s="89">
        <v>0</v>
      </c>
      <c r="H294" s="89">
        <v>90</v>
      </c>
      <c r="I294" s="89">
        <v>0</v>
      </c>
      <c r="J294" s="89">
        <v>0</v>
      </c>
      <c r="K294" s="89">
        <v>0</v>
      </c>
      <c r="L294" s="90" t="s">
        <v>381</v>
      </c>
      <c r="M294" s="87" t="s">
        <v>1010</v>
      </c>
      <c r="N294" s="87">
        <v>2</v>
      </c>
      <c r="O294" s="87" t="s">
        <v>1011</v>
      </c>
    </row>
    <row r="295" spans="1:15" ht="102" x14ac:dyDescent="0.25">
      <c r="A295" s="72">
        <f t="shared" si="25"/>
        <v>266</v>
      </c>
      <c r="B295" s="73"/>
      <c r="C295" s="72">
        <v>7</v>
      </c>
      <c r="D295" s="87" t="s">
        <v>1022</v>
      </c>
      <c r="E295" s="87" t="s">
        <v>1023</v>
      </c>
      <c r="F295" s="89">
        <v>0</v>
      </c>
      <c r="G295" s="89">
        <v>0</v>
      </c>
      <c r="H295" s="89">
        <v>90</v>
      </c>
      <c r="I295" s="89">
        <v>0</v>
      </c>
      <c r="J295" s="89">
        <v>0</v>
      </c>
      <c r="K295" s="89">
        <v>0</v>
      </c>
      <c r="L295" s="90" t="s">
        <v>381</v>
      </c>
      <c r="M295" s="87" t="s">
        <v>1010</v>
      </c>
      <c r="N295" s="87">
        <v>2</v>
      </c>
      <c r="O295" s="87" t="s">
        <v>1011</v>
      </c>
    </row>
    <row r="296" spans="1:15" ht="102" x14ac:dyDescent="0.25">
      <c r="A296" s="72">
        <f t="shared" si="25"/>
        <v>267</v>
      </c>
      <c r="B296" s="73"/>
      <c r="C296" s="72">
        <v>8</v>
      </c>
      <c r="D296" s="87" t="s">
        <v>1024</v>
      </c>
      <c r="E296" s="87" t="s">
        <v>1025</v>
      </c>
      <c r="F296" s="89">
        <v>0</v>
      </c>
      <c r="G296" s="89">
        <v>0</v>
      </c>
      <c r="H296" s="89">
        <v>145</v>
      </c>
      <c r="I296" s="89">
        <v>0</v>
      </c>
      <c r="J296" s="89">
        <v>0</v>
      </c>
      <c r="K296" s="89">
        <v>0</v>
      </c>
      <c r="L296" s="90" t="s">
        <v>381</v>
      </c>
      <c r="M296" s="87" t="s">
        <v>1010</v>
      </c>
      <c r="N296" s="87">
        <v>1</v>
      </c>
      <c r="O296" s="87" t="s">
        <v>1011</v>
      </c>
    </row>
    <row r="297" spans="1:15" ht="102" x14ac:dyDescent="0.25">
      <c r="A297" s="72">
        <f t="shared" si="25"/>
        <v>268</v>
      </c>
      <c r="B297" s="73"/>
      <c r="C297" s="72">
        <v>9</v>
      </c>
      <c r="D297" s="87" t="s">
        <v>1026</v>
      </c>
      <c r="E297" s="87" t="s">
        <v>1027</v>
      </c>
      <c r="F297" s="89">
        <v>0</v>
      </c>
      <c r="G297" s="89">
        <v>0</v>
      </c>
      <c r="H297" s="89">
        <v>146</v>
      </c>
      <c r="I297" s="89">
        <v>0</v>
      </c>
      <c r="J297" s="89">
        <v>0</v>
      </c>
      <c r="K297" s="89">
        <v>0</v>
      </c>
      <c r="L297" s="90" t="s">
        <v>381</v>
      </c>
      <c r="M297" s="87" t="s">
        <v>1010</v>
      </c>
      <c r="N297" s="87">
        <v>1</v>
      </c>
      <c r="O297" s="87" t="s">
        <v>1011</v>
      </c>
    </row>
    <row r="298" spans="1:15" ht="102" x14ac:dyDescent="0.25">
      <c r="A298" s="72">
        <f t="shared" si="25"/>
        <v>269</v>
      </c>
      <c r="B298" s="73"/>
      <c r="C298" s="72">
        <v>10</v>
      </c>
      <c r="D298" s="87" t="s">
        <v>1028</v>
      </c>
      <c r="E298" s="87" t="s">
        <v>1029</v>
      </c>
      <c r="F298" s="89">
        <v>0</v>
      </c>
      <c r="G298" s="89">
        <v>0</v>
      </c>
      <c r="H298" s="89">
        <v>90</v>
      </c>
      <c r="I298" s="89">
        <v>0</v>
      </c>
      <c r="J298" s="89">
        <v>0</v>
      </c>
      <c r="K298" s="89">
        <v>0</v>
      </c>
      <c r="L298" s="90" t="s">
        <v>381</v>
      </c>
      <c r="M298" s="87" t="s">
        <v>1010</v>
      </c>
      <c r="N298" s="87">
        <v>1</v>
      </c>
      <c r="O298" s="87" t="s">
        <v>1011</v>
      </c>
    </row>
    <row r="299" spans="1:15" s="71" customFormat="1" ht="25.5" x14ac:dyDescent="0.25">
      <c r="A299" s="72"/>
      <c r="B299" s="82" t="s">
        <v>29</v>
      </c>
      <c r="C299" s="67"/>
      <c r="D299" s="67"/>
      <c r="E299" s="67"/>
      <c r="F299" s="68">
        <f>SUM(F300:F330)</f>
        <v>0</v>
      </c>
      <c r="G299" s="68">
        <f t="shared" ref="G299:K299" si="28">SUM(G300:G330)</f>
        <v>537</v>
      </c>
      <c r="H299" s="68">
        <f t="shared" si="28"/>
        <v>412</v>
      </c>
      <c r="I299" s="68">
        <f t="shared" si="28"/>
        <v>369</v>
      </c>
      <c r="J299" s="68">
        <f t="shared" si="28"/>
        <v>0</v>
      </c>
      <c r="K299" s="68">
        <f t="shared" si="28"/>
        <v>542</v>
      </c>
      <c r="L299" s="128"/>
      <c r="M299" s="128"/>
      <c r="N299" s="70"/>
      <c r="O299" s="128"/>
    </row>
    <row r="300" spans="1:15" ht="89.25" x14ac:dyDescent="0.25">
      <c r="A300" s="72">
        <v>270</v>
      </c>
      <c r="B300" s="73"/>
      <c r="C300" s="149">
        <v>1</v>
      </c>
      <c r="D300" s="73" t="s">
        <v>1030</v>
      </c>
      <c r="E300" s="73" t="s">
        <v>1031</v>
      </c>
      <c r="F300" s="89">
        <v>0</v>
      </c>
      <c r="G300" s="89">
        <v>53</v>
      </c>
      <c r="H300" s="89">
        <v>39</v>
      </c>
      <c r="I300" s="89">
        <v>39</v>
      </c>
      <c r="J300" s="89">
        <v>0</v>
      </c>
      <c r="K300" s="89">
        <v>53</v>
      </c>
      <c r="L300" s="73" t="s">
        <v>795</v>
      </c>
      <c r="M300" s="73" t="s">
        <v>1032</v>
      </c>
      <c r="N300" s="77">
        <v>1</v>
      </c>
      <c r="O300" s="88" t="s">
        <v>1033</v>
      </c>
    </row>
    <row r="301" spans="1:15" ht="114.75" x14ac:dyDescent="0.25">
      <c r="A301" s="72">
        <f t="shared" si="25"/>
        <v>271</v>
      </c>
      <c r="B301" s="73"/>
      <c r="C301" s="149">
        <v>2</v>
      </c>
      <c r="D301" s="73" t="s">
        <v>1034</v>
      </c>
      <c r="E301" s="73" t="s">
        <v>1035</v>
      </c>
      <c r="F301" s="91">
        <v>0</v>
      </c>
      <c r="G301" s="91">
        <v>36</v>
      </c>
      <c r="H301" s="91">
        <v>24</v>
      </c>
      <c r="I301" s="91">
        <v>24</v>
      </c>
      <c r="J301" s="91">
        <v>0</v>
      </c>
      <c r="K301" s="91">
        <v>36</v>
      </c>
      <c r="L301" s="150" t="s">
        <v>1036</v>
      </c>
      <c r="M301" s="73" t="s">
        <v>1037</v>
      </c>
      <c r="N301" s="77">
        <v>1</v>
      </c>
      <c r="O301" s="88" t="s">
        <v>1038</v>
      </c>
    </row>
    <row r="302" spans="1:15" ht="102" x14ac:dyDescent="0.25">
      <c r="A302" s="72">
        <f t="shared" si="25"/>
        <v>272</v>
      </c>
      <c r="B302" s="73"/>
      <c r="C302" s="149">
        <v>3</v>
      </c>
      <c r="D302" s="73" t="s">
        <v>1039</v>
      </c>
      <c r="E302" s="73" t="s">
        <v>1040</v>
      </c>
      <c r="F302" s="91">
        <v>0</v>
      </c>
      <c r="G302" s="91">
        <v>53</v>
      </c>
      <c r="H302" s="91">
        <v>39</v>
      </c>
      <c r="I302" s="91">
        <v>39</v>
      </c>
      <c r="J302" s="91">
        <v>0</v>
      </c>
      <c r="K302" s="91">
        <v>53</v>
      </c>
      <c r="L302" s="130" t="s">
        <v>561</v>
      </c>
      <c r="M302" s="73" t="s">
        <v>1041</v>
      </c>
      <c r="N302" s="77">
        <v>1</v>
      </c>
      <c r="O302" s="88" t="s">
        <v>1033</v>
      </c>
    </row>
    <row r="303" spans="1:15" ht="89.25" x14ac:dyDescent="0.25">
      <c r="A303" s="72">
        <f t="shared" si="25"/>
        <v>273</v>
      </c>
      <c r="B303" s="73"/>
      <c r="C303" s="149">
        <v>4</v>
      </c>
      <c r="D303" s="73" t="s">
        <v>1042</v>
      </c>
      <c r="E303" s="73" t="s">
        <v>1043</v>
      </c>
      <c r="F303" s="91">
        <v>0</v>
      </c>
      <c r="G303" s="91">
        <v>47</v>
      </c>
      <c r="H303" s="91">
        <v>37</v>
      </c>
      <c r="I303" s="91">
        <v>31</v>
      </c>
      <c r="J303" s="91">
        <v>0</v>
      </c>
      <c r="K303" s="91">
        <v>47</v>
      </c>
      <c r="L303" s="73" t="s">
        <v>795</v>
      </c>
      <c r="M303" s="73" t="s">
        <v>1044</v>
      </c>
      <c r="N303" s="77">
        <v>1</v>
      </c>
      <c r="O303" s="88" t="s">
        <v>1033</v>
      </c>
    </row>
    <row r="304" spans="1:15" ht="102" x14ac:dyDescent="0.25">
      <c r="A304" s="72">
        <f t="shared" si="25"/>
        <v>274</v>
      </c>
      <c r="B304" s="73"/>
      <c r="C304" s="149">
        <v>5</v>
      </c>
      <c r="D304" s="73" t="s">
        <v>1045</v>
      </c>
      <c r="E304" s="73" t="s">
        <v>1046</v>
      </c>
      <c r="F304" s="91">
        <v>0</v>
      </c>
      <c r="G304" s="91">
        <v>47</v>
      </c>
      <c r="H304" s="91">
        <v>34</v>
      </c>
      <c r="I304" s="91">
        <v>34</v>
      </c>
      <c r="J304" s="91">
        <v>0</v>
      </c>
      <c r="K304" s="91">
        <v>47</v>
      </c>
      <c r="L304" s="130" t="s">
        <v>1047</v>
      </c>
      <c r="M304" s="73" t="s">
        <v>1048</v>
      </c>
      <c r="N304" s="77">
        <v>1</v>
      </c>
      <c r="O304" s="88" t="s">
        <v>1033</v>
      </c>
    </row>
    <row r="305" spans="1:15" ht="89.25" x14ac:dyDescent="0.25">
      <c r="A305" s="72">
        <f t="shared" si="25"/>
        <v>275</v>
      </c>
      <c r="B305" s="73"/>
      <c r="C305" s="149">
        <v>6</v>
      </c>
      <c r="D305" s="73" t="s">
        <v>1049</v>
      </c>
      <c r="E305" s="73" t="s">
        <v>1050</v>
      </c>
      <c r="F305" s="91">
        <v>0</v>
      </c>
      <c r="G305" s="91">
        <v>53</v>
      </c>
      <c r="H305" s="91">
        <v>39</v>
      </c>
      <c r="I305" s="91">
        <v>39</v>
      </c>
      <c r="J305" s="91">
        <v>0</v>
      </c>
      <c r="K305" s="91">
        <v>53</v>
      </c>
      <c r="L305" s="130" t="s">
        <v>847</v>
      </c>
      <c r="M305" s="73" t="s">
        <v>1051</v>
      </c>
      <c r="N305" s="77">
        <v>1</v>
      </c>
      <c r="O305" s="88" t="s">
        <v>1033</v>
      </c>
    </row>
    <row r="306" spans="1:15" ht="102" x14ac:dyDescent="0.25">
      <c r="A306" s="72">
        <f t="shared" si="25"/>
        <v>276</v>
      </c>
      <c r="B306" s="73"/>
      <c r="C306" s="149">
        <v>7</v>
      </c>
      <c r="D306" s="73" t="s">
        <v>1052</v>
      </c>
      <c r="E306" s="73" t="s">
        <v>1053</v>
      </c>
      <c r="F306" s="91">
        <v>0</v>
      </c>
      <c r="G306" s="91">
        <v>26</v>
      </c>
      <c r="H306" s="91">
        <v>20</v>
      </c>
      <c r="I306" s="91">
        <v>0</v>
      </c>
      <c r="J306" s="91">
        <v>0</v>
      </c>
      <c r="K306" s="91">
        <v>0</v>
      </c>
      <c r="L306" s="91" t="s">
        <v>1054</v>
      </c>
      <c r="M306" s="73" t="s">
        <v>1055</v>
      </c>
      <c r="N306" s="77">
        <v>1</v>
      </c>
      <c r="O306" s="88" t="s">
        <v>1033</v>
      </c>
    </row>
    <row r="307" spans="1:15" ht="89.25" x14ac:dyDescent="0.25">
      <c r="A307" s="72">
        <f t="shared" si="25"/>
        <v>277</v>
      </c>
      <c r="B307" s="73"/>
      <c r="C307" s="149">
        <v>8</v>
      </c>
      <c r="D307" s="73" t="s">
        <v>1056</v>
      </c>
      <c r="E307" s="73" t="s">
        <v>1057</v>
      </c>
      <c r="F307" s="91">
        <v>0</v>
      </c>
      <c r="G307" s="91">
        <v>22</v>
      </c>
      <c r="H307" s="91">
        <v>0</v>
      </c>
      <c r="I307" s="91">
        <v>15</v>
      </c>
      <c r="J307" s="91">
        <v>0</v>
      </c>
      <c r="K307" s="91">
        <v>0</v>
      </c>
      <c r="L307" s="130" t="s">
        <v>571</v>
      </c>
      <c r="M307" s="73" t="s">
        <v>1058</v>
      </c>
      <c r="N307" s="77">
        <v>1</v>
      </c>
      <c r="O307" s="88" t="s">
        <v>1033</v>
      </c>
    </row>
    <row r="308" spans="1:15" ht="89.25" x14ac:dyDescent="0.25">
      <c r="A308" s="72">
        <f t="shared" si="25"/>
        <v>278</v>
      </c>
      <c r="B308" s="73"/>
      <c r="C308" s="149">
        <v>9</v>
      </c>
      <c r="D308" s="73" t="s">
        <v>596</v>
      </c>
      <c r="E308" s="73" t="s">
        <v>1059</v>
      </c>
      <c r="F308" s="91">
        <v>0</v>
      </c>
      <c r="G308" s="91">
        <v>0</v>
      </c>
      <c r="H308" s="91">
        <v>0</v>
      </c>
      <c r="I308" s="91">
        <v>15</v>
      </c>
      <c r="J308" s="91">
        <v>0</v>
      </c>
      <c r="K308" s="91">
        <v>22</v>
      </c>
      <c r="L308" s="130" t="s">
        <v>561</v>
      </c>
      <c r="M308" s="73" t="s">
        <v>1060</v>
      </c>
      <c r="N308" s="77">
        <v>1</v>
      </c>
      <c r="O308" s="88" t="s">
        <v>1033</v>
      </c>
    </row>
    <row r="309" spans="1:15" ht="102" x14ac:dyDescent="0.25">
      <c r="A309" s="72">
        <f t="shared" si="25"/>
        <v>279</v>
      </c>
      <c r="B309" s="73"/>
      <c r="C309" s="149">
        <v>10</v>
      </c>
      <c r="D309" s="73" t="s">
        <v>1061</v>
      </c>
      <c r="E309" s="73" t="s">
        <v>1062</v>
      </c>
      <c r="F309" s="91">
        <v>0</v>
      </c>
      <c r="G309" s="91">
        <v>0</v>
      </c>
      <c r="H309" s="91">
        <v>0</v>
      </c>
      <c r="I309" s="91">
        <v>13</v>
      </c>
      <c r="J309" s="91">
        <v>0</v>
      </c>
      <c r="K309" s="91">
        <v>22</v>
      </c>
      <c r="L309" s="130" t="s">
        <v>381</v>
      </c>
      <c r="M309" s="73" t="s">
        <v>1063</v>
      </c>
      <c r="N309" s="77">
        <v>1</v>
      </c>
      <c r="O309" s="88" t="s">
        <v>1038</v>
      </c>
    </row>
    <row r="310" spans="1:15" ht="102" x14ac:dyDescent="0.25">
      <c r="A310" s="72">
        <f t="shared" si="25"/>
        <v>280</v>
      </c>
      <c r="B310" s="73"/>
      <c r="C310" s="149">
        <v>11</v>
      </c>
      <c r="D310" s="73" t="s">
        <v>1064</v>
      </c>
      <c r="E310" s="73" t="s">
        <v>1065</v>
      </c>
      <c r="F310" s="91">
        <v>0</v>
      </c>
      <c r="G310" s="91">
        <v>20</v>
      </c>
      <c r="H310" s="91">
        <v>0</v>
      </c>
      <c r="I310" s="91">
        <v>15</v>
      </c>
      <c r="J310" s="91">
        <v>0</v>
      </c>
      <c r="K310" s="91">
        <v>0</v>
      </c>
      <c r="L310" s="130" t="s">
        <v>571</v>
      </c>
      <c r="M310" s="73" t="s">
        <v>1066</v>
      </c>
      <c r="N310" s="77">
        <v>1</v>
      </c>
      <c r="O310" s="88" t="s">
        <v>1033</v>
      </c>
    </row>
    <row r="311" spans="1:15" ht="89.25" x14ac:dyDescent="0.25">
      <c r="A311" s="72">
        <f t="shared" si="25"/>
        <v>281</v>
      </c>
      <c r="B311" s="73"/>
      <c r="C311" s="149">
        <v>12</v>
      </c>
      <c r="D311" s="73" t="s">
        <v>1067</v>
      </c>
      <c r="E311" s="73" t="s">
        <v>1068</v>
      </c>
      <c r="F311" s="91">
        <v>0</v>
      </c>
      <c r="G311" s="91">
        <v>16</v>
      </c>
      <c r="H311" s="91">
        <v>10</v>
      </c>
      <c r="I311" s="91">
        <v>0</v>
      </c>
      <c r="J311" s="91">
        <v>0</v>
      </c>
      <c r="K311" s="91">
        <v>0</v>
      </c>
      <c r="L311" s="130" t="s">
        <v>381</v>
      </c>
      <c r="M311" s="73" t="s">
        <v>1069</v>
      </c>
      <c r="N311" s="77">
        <v>1</v>
      </c>
      <c r="O311" s="88" t="s">
        <v>1033</v>
      </c>
    </row>
    <row r="312" spans="1:15" ht="114.75" x14ac:dyDescent="0.25">
      <c r="A312" s="72">
        <f t="shared" si="25"/>
        <v>282</v>
      </c>
      <c r="B312" s="73"/>
      <c r="C312" s="149">
        <v>13</v>
      </c>
      <c r="D312" s="73" t="s">
        <v>1070</v>
      </c>
      <c r="E312" s="73" t="s">
        <v>1071</v>
      </c>
      <c r="F312" s="91">
        <v>0</v>
      </c>
      <c r="G312" s="91">
        <v>0</v>
      </c>
      <c r="H312" s="91">
        <v>0</v>
      </c>
      <c r="I312" s="91">
        <v>13</v>
      </c>
      <c r="J312" s="91">
        <v>0</v>
      </c>
      <c r="K312" s="91">
        <v>21</v>
      </c>
      <c r="L312" s="130" t="s">
        <v>571</v>
      </c>
      <c r="M312" s="73" t="s">
        <v>1072</v>
      </c>
      <c r="N312" s="77">
        <v>1</v>
      </c>
      <c r="O312" s="88" t="s">
        <v>1033</v>
      </c>
    </row>
    <row r="313" spans="1:15" ht="102" x14ac:dyDescent="0.25">
      <c r="A313" s="72">
        <f t="shared" si="25"/>
        <v>283</v>
      </c>
      <c r="B313" s="73"/>
      <c r="C313" s="149">
        <v>14</v>
      </c>
      <c r="D313" s="73" t="s">
        <v>1073</v>
      </c>
      <c r="E313" s="73" t="s">
        <v>1074</v>
      </c>
      <c r="F313" s="91">
        <v>0</v>
      </c>
      <c r="G313" s="91">
        <v>22</v>
      </c>
      <c r="H313" s="91">
        <v>17</v>
      </c>
      <c r="I313" s="91">
        <v>0</v>
      </c>
      <c r="J313" s="91">
        <v>0</v>
      </c>
      <c r="K313" s="91">
        <v>0</v>
      </c>
      <c r="L313" s="130" t="s">
        <v>602</v>
      </c>
      <c r="M313" s="73" t="s">
        <v>1075</v>
      </c>
      <c r="N313" s="77">
        <v>1</v>
      </c>
      <c r="O313" s="88" t="s">
        <v>1076</v>
      </c>
    </row>
    <row r="314" spans="1:15" ht="102" x14ac:dyDescent="0.25">
      <c r="A314" s="72">
        <f t="shared" si="25"/>
        <v>284</v>
      </c>
      <c r="B314" s="73"/>
      <c r="C314" s="149">
        <v>15</v>
      </c>
      <c r="D314" s="73" t="s">
        <v>1077</v>
      </c>
      <c r="E314" s="73" t="s">
        <v>1078</v>
      </c>
      <c r="F314" s="91">
        <v>0</v>
      </c>
      <c r="G314" s="91">
        <v>20</v>
      </c>
      <c r="H314" s="91">
        <v>16</v>
      </c>
      <c r="I314" s="91">
        <v>0</v>
      </c>
      <c r="J314" s="91">
        <v>0</v>
      </c>
      <c r="K314" s="91">
        <v>0</v>
      </c>
      <c r="L314" s="130" t="s">
        <v>1054</v>
      </c>
      <c r="M314" s="73" t="s">
        <v>1079</v>
      </c>
      <c r="N314" s="77">
        <v>1</v>
      </c>
      <c r="O314" s="88" t="s">
        <v>1033</v>
      </c>
    </row>
    <row r="315" spans="1:15" ht="89.25" x14ac:dyDescent="0.25">
      <c r="A315" s="72">
        <f t="shared" si="25"/>
        <v>285</v>
      </c>
      <c r="B315" s="73"/>
      <c r="C315" s="149">
        <v>16</v>
      </c>
      <c r="D315" s="73" t="s">
        <v>1080</v>
      </c>
      <c r="E315" s="73" t="s">
        <v>1081</v>
      </c>
      <c r="F315" s="91">
        <v>0</v>
      </c>
      <c r="G315" s="91">
        <v>14</v>
      </c>
      <c r="H315" s="91">
        <v>10</v>
      </c>
      <c r="I315" s="91">
        <v>0</v>
      </c>
      <c r="J315" s="91">
        <v>0</v>
      </c>
      <c r="K315" s="91">
        <v>0</v>
      </c>
      <c r="L315" s="130" t="s">
        <v>571</v>
      </c>
      <c r="M315" s="73" t="s">
        <v>1082</v>
      </c>
      <c r="N315" s="77">
        <v>1</v>
      </c>
      <c r="O315" s="88" t="s">
        <v>1033</v>
      </c>
    </row>
    <row r="316" spans="1:15" ht="89.25" x14ac:dyDescent="0.25">
      <c r="A316" s="72">
        <f t="shared" si="25"/>
        <v>286</v>
      </c>
      <c r="B316" s="73"/>
      <c r="C316" s="149">
        <v>17</v>
      </c>
      <c r="D316" s="73" t="s">
        <v>1083</v>
      </c>
      <c r="E316" s="73" t="s">
        <v>1084</v>
      </c>
      <c r="F316" s="91">
        <v>0</v>
      </c>
      <c r="G316" s="91">
        <v>26</v>
      </c>
      <c r="H316" s="91">
        <v>20</v>
      </c>
      <c r="I316" s="91">
        <v>0</v>
      </c>
      <c r="J316" s="91">
        <v>0</v>
      </c>
      <c r="K316" s="91">
        <v>0</v>
      </c>
      <c r="L316" s="130" t="s">
        <v>571</v>
      </c>
      <c r="M316" s="73" t="s">
        <v>1085</v>
      </c>
      <c r="N316" s="77">
        <v>1</v>
      </c>
      <c r="O316" s="88" t="s">
        <v>1033</v>
      </c>
    </row>
    <row r="317" spans="1:15" ht="127.5" x14ac:dyDescent="0.25">
      <c r="A317" s="72">
        <f t="shared" si="25"/>
        <v>287</v>
      </c>
      <c r="B317" s="73"/>
      <c r="C317" s="149">
        <v>18</v>
      </c>
      <c r="D317" s="73" t="s">
        <v>1086</v>
      </c>
      <c r="E317" s="73" t="s">
        <v>1087</v>
      </c>
      <c r="F317" s="91">
        <v>0</v>
      </c>
      <c r="G317" s="91">
        <v>0</v>
      </c>
      <c r="H317" s="91">
        <v>20</v>
      </c>
      <c r="I317" s="91">
        <v>0</v>
      </c>
      <c r="J317" s="91">
        <v>0</v>
      </c>
      <c r="K317" s="91">
        <v>26</v>
      </c>
      <c r="L317" s="130" t="s">
        <v>571</v>
      </c>
      <c r="M317" s="73" t="s">
        <v>1088</v>
      </c>
      <c r="N317" s="77">
        <v>1</v>
      </c>
      <c r="O317" s="88" t="s">
        <v>1033</v>
      </c>
    </row>
    <row r="318" spans="1:15" ht="89.25" x14ac:dyDescent="0.25">
      <c r="A318" s="72">
        <f t="shared" si="25"/>
        <v>288</v>
      </c>
      <c r="B318" s="73"/>
      <c r="C318" s="149">
        <v>19</v>
      </c>
      <c r="D318" s="73" t="s">
        <v>1089</v>
      </c>
      <c r="E318" s="73" t="s">
        <v>1090</v>
      </c>
      <c r="F318" s="91">
        <v>0</v>
      </c>
      <c r="G318" s="91">
        <v>0</v>
      </c>
      <c r="H318" s="91">
        <v>0</v>
      </c>
      <c r="I318" s="91">
        <v>30</v>
      </c>
      <c r="J318" s="91">
        <v>0</v>
      </c>
      <c r="K318" s="91">
        <v>42</v>
      </c>
      <c r="L318" s="130" t="s">
        <v>571</v>
      </c>
      <c r="M318" s="73" t="s">
        <v>1091</v>
      </c>
      <c r="N318" s="77">
        <v>1</v>
      </c>
      <c r="O318" s="88" t="s">
        <v>1033</v>
      </c>
    </row>
    <row r="319" spans="1:15" ht="89.25" x14ac:dyDescent="0.25">
      <c r="A319" s="72">
        <f t="shared" si="25"/>
        <v>289</v>
      </c>
      <c r="B319" s="73"/>
      <c r="C319" s="149">
        <v>20</v>
      </c>
      <c r="D319" s="73" t="s">
        <v>1092</v>
      </c>
      <c r="E319" s="73" t="s">
        <v>1093</v>
      </c>
      <c r="F319" s="91">
        <v>0</v>
      </c>
      <c r="G319" s="91">
        <v>0</v>
      </c>
      <c r="H319" s="91">
        <v>14</v>
      </c>
      <c r="I319" s="91">
        <v>0</v>
      </c>
      <c r="J319" s="91">
        <v>0</v>
      </c>
      <c r="K319" s="91">
        <v>21</v>
      </c>
      <c r="L319" s="130" t="s">
        <v>561</v>
      </c>
      <c r="M319" s="73" t="s">
        <v>1094</v>
      </c>
      <c r="N319" s="77">
        <v>1</v>
      </c>
      <c r="O319" s="88" t="s">
        <v>1033</v>
      </c>
    </row>
    <row r="320" spans="1:15" ht="102" x14ac:dyDescent="0.25">
      <c r="A320" s="72">
        <f t="shared" si="25"/>
        <v>290</v>
      </c>
      <c r="B320" s="73"/>
      <c r="C320" s="149">
        <v>21</v>
      </c>
      <c r="D320" s="73" t="s">
        <v>1095</v>
      </c>
      <c r="E320" s="73" t="s">
        <v>1096</v>
      </c>
      <c r="F320" s="91">
        <v>0</v>
      </c>
      <c r="G320" s="91">
        <v>0</v>
      </c>
      <c r="H320" s="91">
        <v>25</v>
      </c>
      <c r="I320" s="91">
        <v>0</v>
      </c>
      <c r="J320" s="91">
        <v>0</v>
      </c>
      <c r="K320" s="91">
        <v>31</v>
      </c>
      <c r="L320" s="130" t="s">
        <v>512</v>
      </c>
      <c r="M320" s="73" t="s">
        <v>1097</v>
      </c>
      <c r="N320" s="77">
        <v>1</v>
      </c>
      <c r="O320" s="88" t="s">
        <v>1038</v>
      </c>
    </row>
    <row r="321" spans="1:15" ht="114.75" x14ac:dyDescent="0.25">
      <c r="A321" s="72">
        <f t="shared" si="25"/>
        <v>291</v>
      </c>
      <c r="B321" s="73"/>
      <c r="C321" s="149">
        <v>22</v>
      </c>
      <c r="D321" s="73" t="s">
        <v>1098</v>
      </c>
      <c r="E321" s="73" t="s">
        <v>1099</v>
      </c>
      <c r="F321" s="91">
        <v>0</v>
      </c>
      <c r="G321" s="91">
        <v>13</v>
      </c>
      <c r="H321" s="91">
        <v>0</v>
      </c>
      <c r="I321" s="91">
        <v>10</v>
      </c>
      <c r="J321" s="91">
        <v>0</v>
      </c>
      <c r="K321" s="91">
        <v>0</v>
      </c>
      <c r="L321" s="130" t="s">
        <v>584</v>
      </c>
      <c r="M321" s="73" t="s">
        <v>1100</v>
      </c>
      <c r="N321" s="77">
        <v>1</v>
      </c>
      <c r="O321" s="88" t="s">
        <v>1033</v>
      </c>
    </row>
    <row r="322" spans="1:15" ht="102" x14ac:dyDescent="0.25">
      <c r="A322" s="72">
        <f t="shared" si="25"/>
        <v>292</v>
      </c>
      <c r="B322" s="73"/>
      <c r="C322" s="149">
        <v>23</v>
      </c>
      <c r="D322" s="73" t="s">
        <v>1101</v>
      </c>
      <c r="E322" s="73" t="s">
        <v>1102</v>
      </c>
      <c r="F322" s="91">
        <v>0</v>
      </c>
      <c r="G322" s="91">
        <v>18</v>
      </c>
      <c r="H322" s="91">
        <v>0</v>
      </c>
      <c r="I322" s="91">
        <v>10</v>
      </c>
      <c r="J322" s="91">
        <v>0</v>
      </c>
      <c r="K322" s="91">
        <v>0</v>
      </c>
      <c r="L322" s="130" t="s">
        <v>1054</v>
      </c>
      <c r="M322" s="73" t="s">
        <v>1100</v>
      </c>
      <c r="N322" s="77">
        <v>1</v>
      </c>
      <c r="O322" s="88" t="s">
        <v>1033</v>
      </c>
    </row>
    <row r="323" spans="1:15" ht="102" x14ac:dyDescent="0.25">
      <c r="A323" s="72">
        <f t="shared" si="25"/>
        <v>293</v>
      </c>
      <c r="B323" s="73"/>
      <c r="C323" s="149">
        <v>24</v>
      </c>
      <c r="D323" s="73" t="s">
        <v>1103</v>
      </c>
      <c r="E323" s="73" t="s">
        <v>1104</v>
      </c>
      <c r="F323" s="91">
        <v>0</v>
      </c>
      <c r="G323" s="91">
        <v>15</v>
      </c>
      <c r="H323" s="91">
        <v>13</v>
      </c>
      <c r="I323" s="91">
        <v>0</v>
      </c>
      <c r="J323" s="91">
        <v>0</v>
      </c>
      <c r="K323" s="91">
        <v>0</v>
      </c>
      <c r="L323" s="130" t="s">
        <v>722</v>
      </c>
      <c r="M323" s="73" t="s">
        <v>1105</v>
      </c>
      <c r="N323" s="77">
        <v>1</v>
      </c>
      <c r="O323" s="88" t="s">
        <v>1033</v>
      </c>
    </row>
    <row r="324" spans="1:15" ht="102" x14ac:dyDescent="0.25">
      <c r="A324" s="72">
        <f t="shared" si="25"/>
        <v>294</v>
      </c>
      <c r="B324" s="73"/>
      <c r="C324" s="149">
        <v>25</v>
      </c>
      <c r="D324" s="73" t="s">
        <v>452</v>
      </c>
      <c r="E324" s="73" t="s">
        <v>1106</v>
      </c>
      <c r="F324" s="91">
        <v>0</v>
      </c>
      <c r="G324" s="91">
        <v>0</v>
      </c>
      <c r="H324" s="91">
        <v>0</v>
      </c>
      <c r="I324" s="91">
        <v>14</v>
      </c>
      <c r="J324" s="91">
        <v>0</v>
      </c>
      <c r="K324" s="91">
        <v>23</v>
      </c>
      <c r="L324" s="130" t="s">
        <v>1107</v>
      </c>
      <c r="M324" s="73" t="s">
        <v>1108</v>
      </c>
      <c r="N324" s="77">
        <v>1</v>
      </c>
      <c r="O324" s="88" t="s">
        <v>1033</v>
      </c>
    </row>
    <row r="325" spans="1:15" ht="89.25" x14ac:dyDescent="0.25">
      <c r="A325" s="72">
        <f t="shared" si="25"/>
        <v>295</v>
      </c>
      <c r="B325" s="73"/>
      <c r="C325" s="149">
        <v>26</v>
      </c>
      <c r="D325" s="73" t="s">
        <v>1109</v>
      </c>
      <c r="E325" s="73" t="s">
        <v>1110</v>
      </c>
      <c r="F325" s="91">
        <v>0</v>
      </c>
      <c r="G325" s="91">
        <v>0</v>
      </c>
      <c r="H325" s="91">
        <v>0</v>
      </c>
      <c r="I325" s="91">
        <v>10</v>
      </c>
      <c r="J325" s="91">
        <v>0</v>
      </c>
      <c r="K325" s="91">
        <v>17</v>
      </c>
      <c r="L325" s="130" t="s">
        <v>807</v>
      </c>
      <c r="M325" s="73" t="s">
        <v>1111</v>
      </c>
      <c r="N325" s="77">
        <v>1</v>
      </c>
      <c r="O325" s="88" t="s">
        <v>1038</v>
      </c>
    </row>
    <row r="326" spans="1:15" ht="89.25" x14ac:dyDescent="0.25">
      <c r="A326" s="72">
        <f t="shared" si="25"/>
        <v>296</v>
      </c>
      <c r="B326" s="73"/>
      <c r="C326" s="149">
        <v>27</v>
      </c>
      <c r="D326" s="73" t="s">
        <v>1112</v>
      </c>
      <c r="E326" s="73" t="s">
        <v>1113</v>
      </c>
      <c r="F326" s="91">
        <v>0</v>
      </c>
      <c r="G326" s="91">
        <v>13</v>
      </c>
      <c r="H326" s="91">
        <v>10</v>
      </c>
      <c r="I326" s="91">
        <v>0</v>
      </c>
      <c r="J326" s="91">
        <v>0</v>
      </c>
      <c r="K326" s="91">
        <v>0</v>
      </c>
      <c r="L326" s="130" t="s">
        <v>1114</v>
      </c>
      <c r="M326" s="73" t="s">
        <v>1115</v>
      </c>
      <c r="N326" s="77">
        <v>1</v>
      </c>
      <c r="O326" s="88" t="s">
        <v>1033</v>
      </c>
    </row>
    <row r="327" spans="1:15" ht="102" x14ac:dyDescent="0.25">
      <c r="A327" s="72">
        <f t="shared" si="25"/>
        <v>297</v>
      </c>
      <c r="B327" s="73"/>
      <c r="C327" s="149">
        <v>28</v>
      </c>
      <c r="D327" s="73" t="s">
        <v>1116</v>
      </c>
      <c r="E327" s="73" t="s">
        <v>1117</v>
      </c>
      <c r="F327" s="91">
        <v>0</v>
      </c>
      <c r="G327" s="91">
        <v>0</v>
      </c>
      <c r="H327" s="91">
        <v>0</v>
      </c>
      <c r="I327" s="91">
        <v>10</v>
      </c>
      <c r="J327" s="91">
        <v>0</v>
      </c>
      <c r="K327" s="91">
        <v>13</v>
      </c>
      <c r="L327" s="130" t="s">
        <v>561</v>
      </c>
      <c r="M327" s="73" t="s">
        <v>1118</v>
      </c>
      <c r="N327" s="77">
        <v>1</v>
      </c>
      <c r="O327" s="88" t="s">
        <v>1033</v>
      </c>
    </row>
    <row r="328" spans="1:15" ht="102" x14ac:dyDescent="0.25">
      <c r="A328" s="72">
        <f t="shared" si="25"/>
        <v>298</v>
      </c>
      <c r="B328" s="73"/>
      <c r="C328" s="149">
        <v>29</v>
      </c>
      <c r="D328" s="73" t="s">
        <v>1119</v>
      </c>
      <c r="E328" s="73" t="s">
        <v>1120</v>
      </c>
      <c r="F328" s="91">
        <v>0</v>
      </c>
      <c r="G328" s="91">
        <v>13</v>
      </c>
      <c r="H328" s="91">
        <v>10</v>
      </c>
      <c r="I328" s="91">
        <v>0</v>
      </c>
      <c r="J328" s="91">
        <v>0</v>
      </c>
      <c r="K328" s="91">
        <v>0</v>
      </c>
      <c r="L328" s="130" t="s">
        <v>571</v>
      </c>
      <c r="M328" s="73" t="s">
        <v>1121</v>
      </c>
      <c r="N328" s="77">
        <v>1</v>
      </c>
      <c r="O328" s="88" t="s">
        <v>1033</v>
      </c>
    </row>
    <row r="329" spans="1:15" ht="102" x14ac:dyDescent="0.25">
      <c r="A329" s="72">
        <f t="shared" si="25"/>
        <v>299</v>
      </c>
      <c r="B329" s="73"/>
      <c r="C329" s="149">
        <v>30</v>
      </c>
      <c r="D329" s="73" t="s">
        <v>1122</v>
      </c>
      <c r="E329" s="73" t="s">
        <v>1123</v>
      </c>
      <c r="F329" s="91">
        <v>0</v>
      </c>
      <c r="G329" s="91">
        <v>10</v>
      </c>
      <c r="H329" s="91">
        <v>0</v>
      </c>
      <c r="I329" s="91">
        <v>8</v>
      </c>
      <c r="J329" s="91">
        <v>0</v>
      </c>
      <c r="K329" s="91">
        <v>0</v>
      </c>
      <c r="L329" s="130" t="s">
        <v>571</v>
      </c>
      <c r="M329" s="73" t="s">
        <v>1121</v>
      </c>
      <c r="N329" s="77">
        <v>1</v>
      </c>
      <c r="O329" s="88" t="s">
        <v>1033</v>
      </c>
    </row>
    <row r="330" spans="1:15" ht="102" x14ac:dyDescent="0.25">
      <c r="A330" s="72">
        <f t="shared" si="25"/>
        <v>300</v>
      </c>
      <c r="B330" s="73"/>
      <c r="C330" s="149">
        <v>31</v>
      </c>
      <c r="D330" s="96" t="s">
        <v>1124</v>
      </c>
      <c r="E330" s="73" t="s">
        <v>1125</v>
      </c>
      <c r="F330" s="91">
        <v>0</v>
      </c>
      <c r="G330" s="91">
        <v>0</v>
      </c>
      <c r="H330" s="91">
        <v>15</v>
      </c>
      <c r="I330" s="91">
        <v>0</v>
      </c>
      <c r="J330" s="91">
        <v>0</v>
      </c>
      <c r="K330" s="91">
        <v>15</v>
      </c>
      <c r="L330" s="130" t="s">
        <v>561</v>
      </c>
      <c r="M330" s="73" t="s">
        <v>1121</v>
      </c>
      <c r="N330" s="77">
        <v>1</v>
      </c>
      <c r="O330" s="88" t="s">
        <v>1033</v>
      </c>
    </row>
    <row r="331" spans="1:15" s="71" customFormat="1" ht="25.5" x14ac:dyDescent="0.25">
      <c r="A331" s="72"/>
      <c r="B331" s="82" t="s">
        <v>1126</v>
      </c>
      <c r="C331" s="67"/>
      <c r="D331" s="67"/>
      <c r="E331" s="67"/>
      <c r="F331" s="68">
        <f>SUM(F332:F343)</f>
        <v>0</v>
      </c>
      <c r="G331" s="68">
        <f t="shared" ref="G331:K331" si="29">SUM(G332:G343)</f>
        <v>99</v>
      </c>
      <c r="H331" s="68">
        <f t="shared" si="29"/>
        <v>150</v>
      </c>
      <c r="I331" s="68">
        <f t="shared" si="29"/>
        <v>105</v>
      </c>
      <c r="J331" s="68">
        <f t="shared" si="29"/>
        <v>0</v>
      </c>
      <c r="K331" s="68">
        <f t="shared" si="29"/>
        <v>33</v>
      </c>
      <c r="L331" s="128"/>
      <c r="M331" s="128"/>
      <c r="N331" s="70"/>
      <c r="O331" s="128"/>
    </row>
    <row r="332" spans="1:15" ht="123.75" customHeight="1" x14ac:dyDescent="0.25">
      <c r="A332" s="72">
        <v>301</v>
      </c>
      <c r="B332" s="73"/>
      <c r="C332" s="151">
        <v>1</v>
      </c>
      <c r="D332" s="73" t="s">
        <v>1127</v>
      </c>
      <c r="E332" s="73" t="s">
        <v>1128</v>
      </c>
      <c r="F332" s="152">
        <v>0</v>
      </c>
      <c r="G332" s="152">
        <v>0</v>
      </c>
      <c r="H332" s="152">
        <v>50</v>
      </c>
      <c r="I332" s="152">
        <v>50</v>
      </c>
      <c r="J332" s="152">
        <v>0</v>
      </c>
      <c r="K332" s="152">
        <v>0</v>
      </c>
      <c r="L332" s="312" t="s">
        <v>1129</v>
      </c>
      <c r="M332" s="313" t="s">
        <v>1130</v>
      </c>
      <c r="N332" s="77" t="s">
        <v>52</v>
      </c>
      <c r="O332" s="313" t="s">
        <v>1131</v>
      </c>
    </row>
    <row r="333" spans="1:15" ht="89.25" x14ac:dyDescent="0.25">
      <c r="A333" s="72">
        <f t="shared" ref="A333:A396" si="30">A332+1</f>
        <v>302</v>
      </c>
      <c r="B333" s="73"/>
      <c r="C333" s="151">
        <v>2</v>
      </c>
      <c r="D333" s="73" t="s">
        <v>1132</v>
      </c>
      <c r="E333" s="73" t="s">
        <v>1133</v>
      </c>
      <c r="F333" s="152">
        <v>0</v>
      </c>
      <c r="G333" s="152">
        <v>15</v>
      </c>
      <c r="H333" s="152">
        <v>0</v>
      </c>
      <c r="I333" s="152">
        <v>0</v>
      </c>
      <c r="J333" s="152">
        <v>0</v>
      </c>
      <c r="K333" s="152">
        <v>0</v>
      </c>
      <c r="L333" s="312"/>
      <c r="M333" s="313"/>
      <c r="N333" s="77" t="s">
        <v>52</v>
      </c>
      <c r="O333" s="312"/>
    </row>
    <row r="334" spans="1:15" ht="89.25" x14ac:dyDescent="0.25">
      <c r="A334" s="72">
        <f t="shared" si="30"/>
        <v>303</v>
      </c>
      <c r="B334" s="73"/>
      <c r="C334" s="151">
        <v>3</v>
      </c>
      <c r="D334" s="73" t="s">
        <v>1134</v>
      </c>
      <c r="E334" s="73" t="s">
        <v>1135</v>
      </c>
      <c r="F334" s="152">
        <v>0</v>
      </c>
      <c r="G334" s="152">
        <v>0</v>
      </c>
      <c r="H334" s="152">
        <v>20</v>
      </c>
      <c r="I334" s="152">
        <v>0</v>
      </c>
      <c r="J334" s="152">
        <v>0</v>
      </c>
      <c r="K334" s="152">
        <v>10</v>
      </c>
      <c r="L334" s="312"/>
      <c r="M334" s="313"/>
      <c r="N334" s="77" t="s">
        <v>52</v>
      </c>
      <c r="O334" s="312"/>
    </row>
    <row r="335" spans="1:15" ht="102" x14ac:dyDescent="0.25">
      <c r="A335" s="72">
        <f t="shared" si="30"/>
        <v>304</v>
      </c>
      <c r="B335" s="73"/>
      <c r="C335" s="151">
        <v>4</v>
      </c>
      <c r="D335" s="73" t="s">
        <v>1136</v>
      </c>
      <c r="E335" s="73" t="s">
        <v>1137</v>
      </c>
      <c r="F335" s="152">
        <v>0</v>
      </c>
      <c r="G335" s="152">
        <v>0</v>
      </c>
      <c r="H335" s="152">
        <v>25</v>
      </c>
      <c r="I335" s="152">
        <v>30</v>
      </c>
      <c r="J335" s="152">
        <v>0</v>
      </c>
      <c r="K335" s="152">
        <v>0</v>
      </c>
      <c r="L335" s="312"/>
      <c r="M335" s="313"/>
      <c r="N335" s="77" t="s">
        <v>52</v>
      </c>
      <c r="O335" s="312"/>
    </row>
    <row r="336" spans="1:15" ht="102" x14ac:dyDescent="0.25">
      <c r="A336" s="72">
        <f t="shared" si="30"/>
        <v>305</v>
      </c>
      <c r="B336" s="73"/>
      <c r="C336" s="151">
        <v>5</v>
      </c>
      <c r="D336" s="73" t="s">
        <v>1138</v>
      </c>
      <c r="E336" s="73" t="s">
        <v>1139</v>
      </c>
      <c r="F336" s="152">
        <v>0</v>
      </c>
      <c r="G336" s="152">
        <v>15</v>
      </c>
      <c r="H336" s="152">
        <v>0</v>
      </c>
      <c r="I336" s="152">
        <v>0</v>
      </c>
      <c r="J336" s="152">
        <v>0</v>
      </c>
      <c r="K336" s="152">
        <v>10</v>
      </c>
      <c r="L336" s="312"/>
      <c r="M336" s="313"/>
      <c r="N336" s="77" t="s">
        <v>52</v>
      </c>
      <c r="O336" s="312"/>
    </row>
    <row r="337" spans="1:15" ht="140.25" x14ac:dyDescent="0.25">
      <c r="A337" s="72">
        <f t="shared" si="30"/>
        <v>306</v>
      </c>
      <c r="B337" s="73"/>
      <c r="C337" s="151">
        <v>6</v>
      </c>
      <c r="D337" s="73" t="s">
        <v>1140</v>
      </c>
      <c r="E337" s="73" t="s">
        <v>1141</v>
      </c>
      <c r="F337" s="152">
        <v>0</v>
      </c>
      <c r="G337" s="152">
        <v>15</v>
      </c>
      <c r="H337" s="152">
        <v>0</v>
      </c>
      <c r="I337" s="152">
        <v>0</v>
      </c>
      <c r="J337" s="152">
        <v>0</v>
      </c>
      <c r="K337" s="152">
        <v>0</v>
      </c>
      <c r="L337" s="312"/>
      <c r="M337" s="313"/>
      <c r="N337" s="77" t="s">
        <v>52</v>
      </c>
      <c r="O337" s="312"/>
    </row>
    <row r="338" spans="1:15" ht="76.5" x14ac:dyDescent="0.25">
      <c r="A338" s="72">
        <f t="shared" si="30"/>
        <v>307</v>
      </c>
      <c r="B338" s="73"/>
      <c r="C338" s="151">
        <v>7</v>
      </c>
      <c r="D338" s="73" t="s">
        <v>1142</v>
      </c>
      <c r="E338" s="96" t="s">
        <v>1143</v>
      </c>
      <c r="F338" s="152">
        <v>0</v>
      </c>
      <c r="G338" s="152">
        <v>0</v>
      </c>
      <c r="H338" s="152">
        <v>20</v>
      </c>
      <c r="I338" s="152">
        <v>10</v>
      </c>
      <c r="J338" s="152">
        <v>0</v>
      </c>
      <c r="K338" s="152">
        <v>0</v>
      </c>
      <c r="L338" s="312"/>
      <c r="M338" s="313"/>
      <c r="N338" s="77" t="s">
        <v>52</v>
      </c>
      <c r="O338" s="312"/>
    </row>
    <row r="339" spans="1:15" ht="89.25" x14ac:dyDescent="0.25">
      <c r="A339" s="72">
        <f t="shared" si="30"/>
        <v>308</v>
      </c>
      <c r="B339" s="73"/>
      <c r="C339" s="151">
        <v>8</v>
      </c>
      <c r="D339" s="73" t="s">
        <v>1144</v>
      </c>
      <c r="E339" s="73" t="s">
        <v>1145</v>
      </c>
      <c r="F339" s="152">
        <v>0</v>
      </c>
      <c r="G339" s="152">
        <v>15</v>
      </c>
      <c r="H339" s="152">
        <v>0</v>
      </c>
      <c r="I339" s="152">
        <v>0</v>
      </c>
      <c r="J339" s="152">
        <v>0</v>
      </c>
      <c r="K339" s="152">
        <v>0</v>
      </c>
      <c r="L339" s="312"/>
      <c r="M339" s="313"/>
      <c r="N339" s="77" t="s">
        <v>52</v>
      </c>
      <c r="O339" s="312"/>
    </row>
    <row r="340" spans="1:15" ht="89.25" x14ac:dyDescent="0.25">
      <c r="A340" s="72">
        <f t="shared" si="30"/>
        <v>309</v>
      </c>
      <c r="B340" s="73"/>
      <c r="C340" s="151">
        <v>9</v>
      </c>
      <c r="D340" s="73" t="s">
        <v>1146</v>
      </c>
      <c r="E340" s="73" t="s">
        <v>1147</v>
      </c>
      <c r="F340" s="152">
        <v>0</v>
      </c>
      <c r="G340" s="152">
        <v>0</v>
      </c>
      <c r="H340" s="152">
        <v>15</v>
      </c>
      <c r="I340" s="152">
        <v>0</v>
      </c>
      <c r="J340" s="152">
        <v>0</v>
      </c>
      <c r="K340" s="152">
        <v>0</v>
      </c>
      <c r="L340" s="312"/>
      <c r="M340" s="313"/>
      <c r="N340" s="77" t="s">
        <v>52</v>
      </c>
      <c r="O340" s="312"/>
    </row>
    <row r="341" spans="1:15" ht="89.25" x14ac:dyDescent="0.25">
      <c r="A341" s="72">
        <f t="shared" si="30"/>
        <v>310</v>
      </c>
      <c r="B341" s="73"/>
      <c r="C341" s="151">
        <v>10</v>
      </c>
      <c r="D341" s="73" t="s">
        <v>1148</v>
      </c>
      <c r="E341" s="73" t="s">
        <v>1149</v>
      </c>
      <c r="F341" s="152">
        <v>0</v>
      </c>
      <c r="G341" s="152">
        <v>24</v>
      </c>
      <c r="H341" s="152">
        <v>0</v>
      </c>
      <c r="I341" s="152">
        <v>0</v>
      </c>
      <c r="J341" s="152">
        <v>0</v>
      </c>
      <c r="K341" s="152">
        <v>13</v>
      </c>
      <c r="L341" s="312"/>
      <c r="M341" s="313"/>
      <c r="N341" s="77" t="s">
        <v>52</v>
      </c>
      <c r="O341" s="312"/>
    </row>
    <row r="342" spans="1:15" ht="102" x14ac:dyDescent="0.25">
      <c r="A342" s="72">
        <f t="shared" si="30"/>
        <v>311</v>
      </c>
      <c r="B342" s="73"/>
      <c r="C342" s="151">
        <v>11</v>
      </c>
      <c r="D342" s="73" t="s">
        <v>1150</v>
      </c>
      <c r="E342" s="73" t="s">
        <v>1151</v>
      </c>
      <c r="F342" s="152">
        <v>0</v>
      </c>
      <c r="G342" s="152">
        <v>15</v>
      </c>
      <c r="H342" s="152">
        <v>0</v>
      </c>
      <c r="I342" s="152">
        <v>0</v>
      </c>
      <c r="J342" s="152">
        <v>0</v>
      </c>
      <c r="K342" s="152">
        <v>0</v>
      </c>
      <c r="L342" s="312"/>
      <c r="M342" s="313"/>
      <c r="N342" s="77" t="s">
        <v>52</v>
      </c>
      <c r="O342" s="312"/>
    </row>
    <row r="343" spans="1:15" ht="89.25" x14ac:dyDescent="0.25">
      <c r="A343" s="72">
        <f t="shared" si="30"/>
        <v>312</v>
      </c>
      <c r="B343" s="73"/>
      <c r="C343" s="151">
        <v>12</v>
      </c>
      <c r="D343" s="73" t="s">
        <v>1152</v>
      </c>
      <c r="E343" s="73" t="s">
        <v>1153</v>
      </c>
      <c r="F343" s="152">
        <v>0</v>
      </c>
      <c r="G343" s="152">
        <v>0</v>
      </c>
      <c r="H343" s="152">
        <v>20</v>
      </c>
      <c r="I343" s="152">
        <v>15</v>
      </c>
      <c r="J343" s="152">
        <v>0</v>
      </c>
      <c r="K343" s="152">
        <v>0</v>
      </c>
      <c r="L343" s="312"/>
      <c r="M343" s="313"/>
      <c r="N343" s="77" t="s">
        <v>52</v>
      </c>
      <c r="O343" s="312"/>
    </row>
    <row r="344" spans="1:15" s="71" customFormat="1" x14ac:dyDescent="0.25">
      <c r="A344" s="72"/>
      <c r="B344" s="82" t="s">
        <v>1154</v>
      </c>
      <c r="C344" s="67"/>
      <c r="D344" s="67"/>
      <c r="E344" s="67"/>
      <c r="F344" s="68">
        <f>SUM(F345:F356)</f>
        <v>0</v>
      </c>
      <c r="G344" s="68">
        <f t="shared" ref="G344:K344" si="31">SUM(G345:G356)</f>
        <v>0</v>
      </c>
      <c r="H344" s="68">
        <f t="shared" si="31"/>
        <v>750</v>
      </c>
      <c r="I344" s="68">
        <f t="shared" si="31"/>
        <v>271</v>
      </c>
      <c r="J344" s="68">
        <f t="shared" si="31"/>
        <v>0</v>
      </c>
      <c r="K344" s="68">
        <f t="shared" si="31"/>
        <v>0</v>
      </c>
      <c r="L344" s="128"/>
      <c r="M344" s="128"/>
      <c r="N344" s="70"/>
      <c r="O344" s="128"/>
    </row>
    <row r="345" spans="1:15" ht="63.75" x14ac:dyDescent="0.25">
      <c r="A345" s="72">
        <v>313</v>
      </c>
      <c r="B345" s="73"/>
      <c r="C345" s="72">
        <v>1</v>
      </c>
      <c r="D345" s="96" t="s">
        <v>1155</v>
      </c>
      <c r="E345" s="96" t="s">
        <v>1156</v>
      </c>
      <c r="F345" s="89">
        <v>0</v>
      </c>
      <c r="G345" s="89">
        <v>0</v>
      </c>
      <c r="H345" s="89">
        <v>90</v>
      </c>
      <c r="I345" s="89">
        <v>40</v>
      </c>
      <c r="J345" s="89">
        <v>0</v>
      </c>
      <c r="K345" s="89">
        <v>0</v>
      </c>
      <c r="L345" s="153" t="s">
        <v>1157</v>
      </c>
      <c r="M345" s="96" t="s">
        <v>1158</v>
      </c>
      <c r="N345" s="113">
        <v>1</v>
      </c>
      <c r="O345" s="96" t="s">
        <v>1159</v>
      </c>
    </row>
    <row r="346" spans="1:15" ht="102" x14ac:dyDescent="0.25">
      <c r="A346" s="72">
        <f t="shared" si="30"/>
        <v>314</v>
      </c>
      <c r="B346" s="73"/>
      <c r="C346" s="72">
        <v>2</v>
      </c>
      <c r="D346" s="96" t="s">
        <v>1160</v>
      </c>
      <c r="E346" s="96" t="s">
        <v>1161</v>
      </c>
      <c r="F346" s="89">
        <v>0</v>
      </c>
      <c r="G346" s="89">
        <v>0</v>
      </c>
      <c r="H346" s="89">
        <v>100</v>
      </c>
      <c r="I346" s="89">
        <v>61</v>
      </c>
      <c r="J346" s="89">
        <v>0</v>
      </c>
      <c r="K346" s="89">
        <v>0</v>
      </c>
      <c r="L346" s="153" t="s">
        <v>1157</v>
      </c>
      <c r="M346" s="96" t="s">
        <v>1162</v>
      </c>
      <c r="N346" s="113">
        <v>1</v>
      </c>
      <c r="O346" s="96" t="s">
        <v>1163</v>
      </c>
    </row>
    <row r="347" spans="1:15" ht="63.75" x14ac:dyDescent="0.25">
      <c r="A347" s="72">
        <f t="shared" si="30"/>
        <v>315</v>
      </c>
      <c r="B347" s="73"/>
      <c r="C347" s="72">
        <v>3</v>
      </c>
      <c r="D347" s="96" t="s">
        <v>1164</v>
      </c>
      <c r="E347" s="96" t="s">
        <v>1165</v>
      </c>
      <c r="F347" s="89">
        <v>0</v>
      </c>
      <c r="G347" s="89">
        <v>0</v>
      </c>
      <c r="H347" s="89">
        <v>100</v>
      </c>
      <c r="I347" s="89">
        <v>60</v>
      </c>
      <c r="J347" s="89">
        <v>0</v>
      </c>
      <c r="K347" s="89">
        <v>0</v>
      </c>
      <c r="L347" s="153" t="s">
        <v>1157</v>
      </c>
      <c r="M347" s="96" t="s">
        <v>1166</v>
      </c>
      <c r="N347" s="113">
        <v>1</v>
      </c>
      <c r="O347" s="96" t="s">
        <v>1167</v>
      </c>
    </row>
    <row r="348" spans="1:15" ht="89.25" x14ac:dyDescent="0.25">
      <c r="A348" s="72">
        <f t="shared" si="30"/>
        <v>316</v>
      </c>
      <c r="B348" s="73"/>
      <c r="C348" s="72">
        <v>4</v>
      </c>
      <c r="D348" s="96" t="s">
        <v>1168</v>
      </c>
      <c r="E348" s="96" t="s">
        <v>1169</v>
      </c>
      <c r="F348" s="89">
        <v>0</v>
      </c>
      <c r="G348" s="89">
        <v>0</v>
      </c>
      <c r="H348" s="89">
        <v>125</v>
      </c>
      <c r="I348" s="89">
        <v>40</v>
      </c>
      <c r="J348" s="89">
        <v>0</v>
      </c>
      <c r="K348" s="89">
        <v>0</v>
      </c>
      <c r="L348" s="153" t="s">
        <v>1157</v>
      </c>
      <c r="M348" s="96" t="s">
        <v>1170</v>
      </c>
      <c r="N348" s="113">
        <v>1</v>
      </c>
      <c r="O348" s="96" t="s">
        <v>1167</v>
      </c>
    </row>
    <row r="349" spans="1:15" ht="89.25" x14ac:dyDescent="0.25">
      <c r="A349" s="72">
        <f t="shared" si="30"/>
        <v>317</v>
      </c>
      <c r="B349" s="73"/>
      <c r="C349" s="72">
        <v>5</v>
      </c>
      <c r="D349" s="96" t="s">
        <v>1171</v>
      </c>
      <c r="E349" s="96" t="s">
        <v>1172</v>
      </c>
      <c r="F349" s="89">
        <v>0</v>
      </c>
      <c r="G349" s="89">
        <v>0</v>
      </c>
      <c r="H349" s="89">
        <v>100</v>
      </c>
      <c r="I349" s="89">
        <v>50</v>
      </c>
      <c r="J349" s="89">
        <v>0</v>
      </c>
      <c r="K349" s="89">
        <v>0</v>
      </c>
      <c r="L349" s="153" t="s">
        <v>1157</v>
      </c>
      <c r="M349" s="96" t="s">
        <v>1173</v>
      </c>
      <c r="N349" s="113">
        <v>1</v>
      </c>
      <c r="O349" s="96" t="s">
        <v>1167</v>
      </c>
    </row>
    <row r="350" spans="1:15" ht="114.75" x14ac:dyDescent="0.25">
      <c r="A350" s="72">
        <f t="shared" si="30"/>
        <v>318</v>
      </c>
      <c r="B350" s="73"/>
      <c r="C350" s="72">
        <v>6</v>
      </c>
      <c r="D350" s="96" t="s">
        <v>1174</v>
      </c>
      <c r="E350" s="96" t="s">
        <v>1175</v>
      </c>
      <c r="F350" s="89">
        <v>0</v>
      </c>
      <c r="G350" s="89">
        <v>0</v>
      </c>
      <c r="H350" s="89">
        <v>45</v>
      </c>
      <c r="I350" s="89">
        <v>20</v>
      </c>
      <c r="J350" s="89">
        <v>0</v>
      </c>
      <c r="K350" s="89">
        <v>0</v>
      </c>
      <c r="L350" s="153" t="s">
        <v>1157</v>
      </c>
      <c r="M350" s="96" t="s">
        <v>1176</v>
      </c>
      <c r="N350" s="113">
        <v>1</v>
      </c>
      <c r="O350" s="96" t="s">
        <v>1167</v>
      </c>
    </row>
    <row r="351" spans="1:15" ht="102" x14ac:dyDescent="0.25">
      <c r="A351" s="72">
        <f t="shared" si="30"/>
        <v>319</v>
      </c>
      <c r="B351" s="73"/>
      <c r="C351" s="72">
        <v>7</v>
      </c>
      <c r="D351" s="96" t="s">
        <v>1177</v>
      </c>
      <c r="E351" s="96" t="s">
        <v>1178</v>
      </c>
      <c r="F351" s="89">
        <v>0</v>
      </c>
      <c r="G351" s="89">
        <v>0</v>
      </c>
      <c r="H351" s="89">
        <v>50</v>
      </c>
      <c r="I351" s="89">
        <v>0</v>
      </c>
      <c r="J351" s="89">
        <v>0</v>
      </c>
      <c r="K351" s="89">
        <v>0</v>
      </c>
      <c r="L351" s="153" t="s">
        <v>1157</v>
      </c>
      <c r="M351" s="96" t="s">
        <v>1179</v>
      </c>
      <c r="N351" s="113">
        <v>1</v>
      </c>
      <c r="O351" s="96" t="s">
        <v>1167</v>
      </c>
    </row>
    <row r="352" spans="1:15" ht="89.25" x14ac:dyDescent="0.25">
      <c r="A352" s="72">
        <f t="shared" si="30"/>
        <v>320</v>
      </c>
      <c r="B352" s="73"/>
      <c r="C352" s="72">
        <v>8</v>
      </c>
      <c r="D352" s="96" t="s">
        <v>1180</v>
      </c>
      <c r="E352" s="96" t="s">
        <v>1181</v>
      </c>
      <c r="F352" s="89">
        <v>0</v>
      </c>
      <c r="G352" s="89">
        <v>0</v>
      </c>
      <c r="H352" s="89">
        <v>35</v>
      </c>
      <c r="I352" s="89">
        <v>0</v>
      </c>
      <c r="J352" s="89">
        <v>0</v>
      </c>
      <c r="K352" s="89">
        <v>0</v>
      </c>
      <c r="L352" s="153" t="s">
        <v>1157</v>
      </c>
      <c r="M352" s="96" t="s">
        <v>1182</v>
      </c>
      <c r="N352" s="113">
        <v>1</v>
      </c>
      <c r="O352" s="96" t="s">
        <v>1167</v>
      </c>
    </row>
    <row r="353" spans="1:15" ht="89.25" x14ac:dyDescent="0.25">
      <c r="A353" s="72">
        <f t="shared" si="30"/>
        <v>321</v>
      </c>
      <c r="B353" s="73"/>
      <c r="C353" s="72">
        <v>9</v>
      </c>
      <c r="D353" s="96" t="s">
        <v>1183</v>
      </c>
      <c r="E353" s="96" t="s">
        <v>1184</v>
      </c>
      <c r="F353" s="89">
        <v>0</v>
      </c>
      <c r="G353" s="89">
        <v>0</v>
      </c>
      <c r="H353" s="89">
        <v>30</v>
      </c>
      <c r="I353" s="89">
        <v>0</v>
      </c>
      <c r="J353" s="89">
        <v>0</v>
      </c>
      <c r="K353" s="89">
        <v>0</v>
      </c>
      <c r="L353" s="153" t="s">
        <v>1157</v>
      </c>
      <c r="M353" s="96" t="s">
        <v>1185</v>
      </c>
      <c r="N353" s="113">
        <v>1</v>
      </c>
      <c r="O353" s="96" t="s">
        <v>1167</v>
      </c>
    </row>
    <row r="354" spans="1:15" ht="89.25" x14ac:dyDescent="0.25">
      <c r="A354" s="72">
        <f t="shared" si="30"/>
        <v>322</v>
      </c>
      <c r="B354" s="73"/>
      <c r="C354" s="72">
        <v>10</v>
      </c>
      <c r="D354" s="96" t="s">
        <v>1186</v>
      </c>
      <c r="E354" s="96" t="s">
        <v>1187</v>
      </c>
      <c r="F354" s="89">
        <v>0</v>
      </c>
      <c r="G354" s="89">
        <v>0</v>
      </c>
      <c r="H354" s="89">
        <v>25</v>
      </c>
      <c r="I354" s="89">
        <v>0</v>
      </c>
      <c r="J354" s="89">
        <v>0</v>
      </c>
      <c r="K354" s="89">
        <v>0</v>
      </c>
      <c r="L354" s="153" t="s">
        <v>1157</v>
      </c>
      <c r="M354" s="96" t="s">
        <v>1188</v>
      </c>
      <c r="N354" s="113">
        <v>1</v>
      </c>
      <c r="O354" s="96" t="s">
        <v>1167</v>
      </c>
    </row>
    <row r="355" spans="1:15" ht="102" x14ac:dyDescent="0.25">
      <c r="A355" s="72">
        <f t="shared" si="30"/>
        <v>323</v>
      </c>
      <c r="B355" s="73"/>
      <c r="C355" s="72">
        <v>11</v>
      </c>
      <c r="D355" s="96" t="s">
        <v>1189</v>
      </c>
      <c r="E355" s="96" t="s">
        <v>1190</v>
      </c>
      <c r="F355" s="89">
        <v>0</v>
      </c>
      <c r="G355" s="89">
        <v>0</v>
      </c>
      <c r="H355" s="89">
        <v>25</v>
      </c>
      <c r="I355" s="89">
        <v>0</v>
      </c>
      <c r="J355" s="89">
        <v>0</v>
      </c>
      <c r="K355" s="89">
        <v>0</v>
      </c>
      <c r="L355" s="153" t="s">
        <v>1157</v>
      </c>
      <c r="M355" s="96" t="s">
        <v>1191</v>
      </c>
      <c r="N355" s="113">
        <v>1</v>
      </c>
      <c r="O355" s="96" t="s">
        <v>1167</v>
      </c>
    </row>
    <row r="356" spans="1:15" ht="102" x14ac:dyDescent="0.25">
      <c r="A356" s="72">
        <f t="shared" si="30"/>
        <v>324</v>
      </c>
      <c r="B356" s="73"/>
      <c r="C356" s="72">
        <v>12</v>
      </c>
      <c r="D356" s="96" t="s">
        <v>1192</v>
      </c>
      <c r="E356" s="96" t="s">
        <v>1193</v>
      </c>
      <c r="F356" s="89">
        <v>0</v>
      </c>
      <c r="G356" s="89">
        <v>0</v>
      </c>
      <c r="H356" s="89">
        <v>25</v>
      </c>
      <c r="I356" s="89">
        <v>0</v>
      </c>
      <c r="J356" s="89">
        <v>0</v>
      </c>
      <c r="K356" s="89">
        <v>0</v>
      </c>
      <c r="L356" s="153" t="s">
        <v>1157</v>
      </c>
      <c r="M356" s="96" t="s">
        <v>1191</v>
      </c>
      <c r="N356" s="113">
        <v>1</v>
      </c>
      <c r="O356" s="96" t="s">
        <v>1167</v>
      </c>
    </row>
    <row r="357" spans="1:15" s="71" customFormat="1" ht="25.5" x14ac:dyDescent="0.25">
      <c r="A357" s="72"/>
      <c r="B357" s="82" t="s">
        <v>32</v>
      </c>
      <c r="C357" s="67"/>
      <c r="D357" s="67"/>
      <c r="E357" s="67"/>
      <c r="F357" s="68">
        <f>SUM(F358:F370)</f>
        <v>0</v>
      </c>
      <c r="G357" s="68">
        <f t="shared" ref="G357:K357" si="32">SUM(G358:G370)</f>
        <v>0</v>
      </c>
      <c r="H357" s="68">
        <f t="shared" si="32"/>
        <v>365</v>
      </c>
      <c r="I357" s="68">
        <f t="shared" si="32"/>
        <v>0</v>
      </c>
      <c r="J357" s="68">
        <f t="shared" si="32"/>
        <v>0</v>
      </c>
      <c r="K357" s="68">
        <f t="shared" si="32"/>
        <v>0</v>
      </c>
      <c r="L357" s="128"/>
      <c r="M357" s="128"/>
      <c r="N357" s="70"/>
      <c r="O357" s="128"/>
    </row>
    <row r="358" spans="1:15" ht="89.25" x14ac:dyDescent="0.25">
      <c r="A358" s="72">
        <v>325</v>
      </c>
      <c r="B358" s="73"/>
      <c r="C358" s="78">
        <v>1</v>
      </c>
      <c r="D358" s="87" t="s">
        <v>1194</v>
      </c>
      <c r="E358" s="154" t="s">
        <v>1195</v>
      </c>
      <c r="F358" s="89"/>
      <c r="G358" s="89"/>
      <c r="H358" s="89">
        <v>40</v>
      </c>
      <c r="I358" s="89"/>
      <c r="J358" s="89"/>
      <c r="K358" s="89"/>
      <c r="L358" s="90" t="s">
        <v>584</v>
      </c>
      <c r="M358" s="73" t="s">
        <v>1121</v>
      </c>
      <c r="N358" s="87">
        <v>2</v>
      </c>
      <c r="O358" s="88" t="s">
        <v>1033</v>
      </c>
    </row>
    <row r="359" spans="1:15" ht="89.25" x14ac:dyDescent="0.25">
      <c r="A359" s="72">
        <f t="shared" si="30"/>
        <v>326</v>
      </c>
      <c r="B359" s="73"/>
      <c r="C359" s="78">
        <v>2</v>
      </c>
      <c r="D359" s="72" t="s">
        <v>1196</v>
      </c>
      <c r="E359" s="149" t="s">
        <v>1197</v>
      </c>
      <c r="F359" s="155"/>
      <c r="G359" s="155"/>
      <c r="H359" s="155">
        <v>40</v>
      </c>
      <c r="I359" s="155"/>
      <c r="J359" s="155"/>
      <c r="K359" s="155"/>
      <c r="L359" s="90" t="s">
        <v>584</v>
      </c>
      <c r="M359" s="73" t="s">
        <v>1121</v>
      </c>
      <c r="N359" s="87">
        <v>2</v>
      </c>
      <c r="O359" s="88" t="s">
        <v>1033</v>
      </c>
    </row>
    <row r="360" spans="1:15" ht="89.25" x14ac:dyDescent="0.25">
      <c r="A360" s="72">
        <f t="shared" si="30"/>
        <v>327</v>
      </c>
      <c r="B360" s="73"/>
      <c r="C360" s="78">
        <v>3</v>
      </c>
      <c r="D360" s="72" t="s">
        <v>1198</v>
      </c>
      <c r="E360" s="149" t="s">
        <v>1199</v>
      </c>
      <c r="F360" s="79"/>
      <c r="G360" s="79"/>
      <c r="H360" s="79">
        <v>40</v>
      </c>
      <c r="I360" s="79"/>
      <c r="J360" s="79"/>
      <c r="K360" s="79"/>
      <c r="L360" s="90" t="s">
        <v>584</v>
      </c>
      <c r="M360" s="73" t="s">
        <v>1121</v>
      </c>
      <c r="N360" s="87">
        <v>2</v>
      </c>
      <c r="O360" s="88" t="s">
        <v>1033</v>
      </c>
    </row>
    <row r="361" spans="1:15" ht="89.25" x14ac:dyDescent="0.25">
      <c r="A361" s="72">
        <f t="shared" si="30"/>
        <v>328</v>
      </c>
      <c r="B361" s="73"/>
      <c r="C361" s="78">
        <v>4</v>
      </c>
      <c r="D361" s="72" t="s">
        <v>1200</v>
      </c>
      <c r="E361" s="149" t="s">
        <v>1201</v>
      </c>
      <c r="F361" s="79"/>
      <c r="G361" s="79"/>
      <c r="H361" s="79">
        <v>20</v>
      </c>
      <c r="I361" s="79"/>
      <c r="J361" s="79"/>
      <c r="K361" s="79"/>
      <c r="L361" s="90" t="s">
        <v>584</v>
      </c>
      <c r="M361" s="73" t="s">
        <v>1121</v>
      </c>
      <c r="N361" s="87">
        <v>2</v>
      </c>
      <c r="O361" s="88" t="s">
        <v>1033</v>
      </c>
    </row>
    <row r="362" spans="1:15" ht="89.25" x14ac:dyDescent="0.25">
      <c r="A362" s="72">
        <f t="shared" si="30"/>
        <v>329</v>
      </c>
      <c r="B362" s="73"/>
      <c r="C362" s="78">
        <v>5</v>
      </c>
      <c r="D362" s="72" t="s">
        <v>1202</v>
      </c>
      <c r="E362" s="149" t="s">
        <v>1203</v>
      </c>
      <c r="F362" s="79"/>
      <c r="G362" s="79"/>
      <c r="H362" s="79">
        <v>40</v>
      </c>
      <c r="I362" s="79"/>
      <c r="J362" s="79"/>
      <c r="K362" s="79"/>
      <c r="L362" s="90" t="s">
        <v>584</v>
      </c>
      <c r="M362" s="73" t="s">
        <v>1121</v>
      </c>
      <c r="N362" s="87">
        <v>2</v>
      </c>
      <c r="O362" s="88" t="s">
        <v>1033</v>
      </c>
    </row>
    <row r="363" spans="1:15" ht="89.25" x14ac:dyDescent="0.25">
      <c r="A363" s="72">
        <f t="shared" si="30"/>
        <v>330</v>
      </c>
      <c r="B363" s="73"/>
      <c r="C363" s="78">
        <v>6</v>
      </c>
      <c r="D363" s="72" t="s">
        <v>1204</v>
      </c>
      <c r="E363" s="149" t="s">
        <v>1205</v>
      </c>
      <c r="F363" s="79"/>
      <c r="G363" s="79"/>
      <c r="H363" s="79">
        <v>40</v>
      </c>
      <c r="I363" s="79"/>
      <c r="J363" s="79"/>
      <c r="K363" s="79"/>
      <c r="L363" s="90" t="s">
        <v>584</v>
      </c>
      <c r="M363" s="73" t="s">
        <v>1121</v>
      </c>
      <c r="N363" s="87">
        <v>2</v>
      </c>
      <c r="O363" s="88" t="s">
        <v>1033</v>
      </c>
    </row>
    <row r="364" spans="1:15" ht="89.25" x14ac:dyDescent="0.25">
      <c r="A364" s="72">
        <f t="shared" si="30"/>
        <v>331</v>
      </c>
      <c r="B364" s="73"/>
      <c r="C364" s="78">
        <v>7</v>
      </c>
      <c r="D364" s="72" t="s">
        <v>1206</v>
      </c>
      <c r="E364" s="149" t="s">
        <v>1207</v>
      </c>
      <c r="F364" s="79"/>
      <c r="G364" s="79"/>
      <c r="H364" s="79">
        <v>20</v>
      </c>
      <c r="I364" s="79"/>
      <c r="J364" s="79"/>
      <c r="K364" s="79"/>
      <c r="L364" s="90" t="s">
        <v>584</v>
      </c>
      <c r="M364" s="73" t="s">
        <v>1121</v>
      </c>
      <c r="N364" s="87">
        <v>2</v>
      </c>
      <c r="O364" s="88" t="s">
        <v>1033</v>
      </c>
    </row>
    <row r="365" spans="1:15" ht="89.25" x14ac:dyDescent="0.25">
      <c r="A365" s="72">
        <f t="shared" si="30"/>
        <v>332</v>
      </c>
      <c r="B365" s="73"/>
      <c r="C365" s="78">
        <v>8</v>
      </c>
      <c r="D365" s="72" t="s">
        <v>1208</v>
      </c>
      <c r="E365" s="149" t="s">
        <v>1209</v>
      </c>
      <c r="F365" s="79"/>
      <c r="G365" s="79"/>
      <c r="H365" s="79">
        <v>20</v>
      </c>
      <c r="I365" s="79"/>
      <c r="J365" s="79"/>
      <c r="K365" s="79"/>
      <c r="L365" s="90" t="s">
        <v>584</v>
      </c>
      <c r="M365" s="73" t="s">
        <v>1121</v>
      </c>
      <c r="N365" s="87">
        <v>2</v>
      </c>
      <c r="O365" s="88" t="s">
        <v>1033</v>
      </c>
    </row>
    <row r="366" spans="1:15" ht="89.25" x14ac:dyDescent="0.25">
      <c r="A366" s="72">
        <f t="shared" si="30"/>
        <v>333</v>
      </c>
      <c r="B366" s="73"/>
      <c r="C366" s="78">
        <v>9</v>
      </c>
      <c r="D366" s="72" t="s">
        <v>1210</v>
      </c>
      <c r="E366" s="149" t="s">
        <v>1211</v>
      </c>
      <c r="F366" s="79"/>
      <c r="G366" s="79"/>
      <c r="H366" s="79">
        <v>20</v>
      </c>
      <c r="I366" s="79"/>
      <c r="J366" s="79"/>
      <c r="K366" s="79"/>
      <c r="L366" s="90" t="s">
        <v>584</v>
      </c>
      <c r="M366" s="73" t="s">
        <v>1121</v>
      </c>
      <c r="N366" s="87">
        <v>2</v>
      </c>
      <c r="O366" s="88" t="s">
        <v>1033</v>
      </c>
    </row>
    <row r="367" spans="1:15" ht="89.25" x14ac:dyDescent="0.25">
      <c r="A367" s="72">
        <f t="shared" si="30"/>
        <v>334</v>
      </c>
      <c r="B367" s="73"/>
      <c r="C367" s="78">
        <v>10</v>
      </c>
      <c r="D367" s="72" t="s">
        <v>1212</v>
      </c>
      <c r="E367" s="149" t="s">
        <v>1213</v>
      </c>
      <c r="F367" s="79"/>
      <c r="G367" s="79"/>
      <c r="H367" s="79">
        <v>20</v>
      </c>
      <c r="I367" s="79"/>
      <c r="J367" s="79"/>
      <c r="K367" s="79"/>
      <c r="L367" s="90" t="s">
        <v>584</v>
      </c>
      <c r="M367" s="73" t="s">
        <v>1121</v>
      </c>
      <c r="N367" s="87">
        <v>2</v>
      </c>
      <c r="O367" s="88" t="s">
        <v>1033</v>
      </c>
    </row>
    <row r="368" spans="1:15" ht="89.25" x14ac:dyDescent="0.25">
      <c r="A368" s="72">
        <f t="shared" si="30"/>
        <v>335</v>
      </c>
      <c r="B368" s="73"/>
      <c r="C368" s="78">
        <v>11</v>
      </c>
      <c r="D368" s="72" t="s">
        <v>1214</v>
      </c>
      <c r="E368" s="149" t="s">
        <v>1215</v>
      </c>
      <c r="F368" s="79"/>
      <c r="G368" s="79"/>
      <c r="H368" s="79">
        <v>25</v>
      </c>
      <c r="I368" s="79"/>
      <c r="J368" s="79"/>
      <c r="K368" s="79"/>
      <c r="L368" s="90" t="s">
        <v>584</v>
      </c>
      <c r="M368" s="73" t="s">
        <v>1121</v>
      </c>
      <c r="N368" s="87">
        <v>2</v>
      </c>
      <c r="O368" s="88" t="s">
        <v>1033</v>
      </c>
    </row>
    <row r="369" spans="1:15" ht="89.25" x14ac:dyDescent="0.25">
      <c r="A369" s="72">
        <f t="shared" si="30"/>
        <v>336</v>
      </c>
      <c r="B369" s="73"/>
      <c r="C369" s="78">
        <v>12</v>
      </c>
      <c r="D369" s="72" t="s">
        <v>1216</v>
      </c>
      <c r="E369" s="149" t="s">
        <v>1217</v>
      </c>
      <c r="F369" s="79"/>
      <c r="G369" s="79"/>
      <c r="H369" s="79">
        <v>20</v>
      </c>
      <c r="I369" s="79"/>
      <c r="J369" s="79"/>
      <c r="K369" s="79"/>
      <c r="L369" s="90" t="s">
        <v>584</v>
      </c>
      <c r="M369" s="73" t="s">
        <v>1121</v>
      </c>
      <c r="N369" s="87">
        <v>2</v>
      </c>
      <c r="O369" s="88" t="s">
        <v>1033</v>
      </c>
    </row>
    <row r="370" spans="1:15" ht="89.25" x14ac:dyDescent="0.25">
      <c r="A370" s="72">
        <f t="shared" si="30"/>
        <v>337</v>
      </c>
      <c r="B370" s="73"/>
      <c r="C370" s="78">
        <v>13</v>
      </c>
      <c r="D370" s="113" t="s">
        <v>1218</v>
      </c>
      <c r="E370" s="149" t="s">
        <v>1219</v>
      </c>
      <c r="F370" s="79"/>
      <c r="G370" s="79"/>
      <c r="H370" s="79">
        <v>20</v>
      </c>
      <c r="I370" s="79"/>
      <c r="J370" s="79"/>
      <c r="K370" s="79"/>
      <c r="L370" s="90" t="s">
        <v>584</v>
      </c>
      <c r="M370" s="73" t="s">
        <v>1121</v>
      </c>
      <c r="N370" s="87">
        <v>2</v>
      </c>
      <c r="O370" s="88" t="s">
        <v>1033</v>
      </c>
    </row>
    <row r="371" spans="1:15" s="71" customFormat="1" ht="25.5" x14ac:dyDescent="0.25">
      <c r="A371" s="72"/>
      <c r="B371" s="82" t="s">
        <v>3</v>
      </c>
      <c r="C371" s="67"/>
      <c r="D371" s="67"/>
      <c r="E371" s="67"/>
      <c r="F371" s="68">
        <f>SUM(F372:F380)</f>
        <v>0</v>
      </c>
      <c r="G371" s="68">
        <f t="shared" ref="G371:K371" si="33">SUM(G372:G380)</f>
        <v>0</v>
      </c>
      <c r="H371" s="68">
        <f t="shared" si="33"/>
        <v>705</v>
      </c>
      <c r="I371" s="68">
        <f t="shared" si="33"/>
        <v>531</v>
      </c>
      <c r="J371" s="68">
        <f t="shared" si="33"/>
        <v>0</v>
      </c>
      <c r="K371" s="68">
        <f t="shared" si="33"/>
        <v>0</v>
      </c>
      <c r="L371" s="128"/>
      <c r="M371" s="128"/>
      <c r="N371" s="70"/>
      <c r="O371" s="128"/>
    </row>
    <row r="372" spans="1:15" ht="89.25" x14ac:dyDescent="0.25">
      <c r="A372" s="72">
        <v>338</v>
      </c>
      <c r="B372" s="73"/>
      <c r="C372" s="72">
        <v>1</v>
      </c>
      <c r="D372" s="73" t="s">
        <v>1220</v>
      </c>
      <c r="E372" s="73" t="s">
        <v>1221</v>
      </c>
      <c r="F372" s="79">
        <v>0</v>
      </c>
      <c r="G372" s="79">
        <v>0</v>
      </c>
      <c r="H372" s="79">
        <v>125</v>
      </c>
      <c r="I372" s="79">
        <v>125</v>
      </c>
      <c r="J372" s="79">
        <v>0</v>
      </c>
      <c r="K372" s="79">
        <v>0</v>
      </c>
      <c r="L372" s="72" t="s">
        <v>1222</v>
      </c>
      <c r="M372" s="73" t="s">
        <v>1223</v>
      </c>
      <c r="N372" s="72">
        <v>1</v>
      </c>
      <c r="O372" s="88" t="s">
        <v>1033</v>
      </c>
    </row>
    <row r="373" spans="1:15" ht="89.25" x14ac:dyDescent="0.25">
      <c r="A373" s="72">
        <f t="shared" si="30"/>
        <v>339</v>
      </c>
      <c r="B373" s="73"/>
      <c r="C373" s="72">
        <v>2</v>
      </c>
      <c r="D373" s="73" t="s">
        <v>1224</v>
      </c>
      <c r="E373" s="73" t="s">
        <v>1225</v>
      </c>
      <c r="F373" s="79">
        <v>0</v>
      </c>
      <c r="G373" s="79">
        <v>0</v>
      </c>
      <c r="H373" s="79">
        <v>0</v>
      </c>
      <c r="I373" s="79">
        <v>130</v>
      </c>
      <c r="J373" s="79">
        <v>0</v>
      </c>
      <c r="K373" s="79">
        <v>0</v>
      </c>
      <c r="L373" s="72" t="s">
        <v>1222</v>
      </c>
      <c r="M373" s="73" t="s">
        <v>1223</v>
      </c>
      <c r="N373" s="72">
        <v>1</v>
      </c>
      <c r="O373" s="88" t="s">
        <v>1033</v>
      </c>
    </row>
    <row r="374" spans="1:15" ht="89.25" x14ac:dyDescent="0.25">
      <c r="A374" s="72">
        <f t="shared" si="30"/>
        <v>340</v>
      </c>
      <c r="B374" s="73"/>
      <c r="C374" s="72">
        <v>3</v>
      </c>
      <c r="D374" s="73" t="s">
        <v>1226</v>
      </c>
      <c r="E374" s="73" t="s">
        <v>1227</v>
      </c>
      <c r="F374" s="79">
        <v>0</v>
      </c>
      <c r="G374" s="79">
        <v>0</v>
      </c>
      <c r="H374" s="79">
        <v>0</v>
      </c>
      <c r="I374" s="79">
        <v>112</v>
      </c>
      <c r="J374" s="79">
        <v>0</v>
      </c>
      <c r="K374" s="79">
        <v>0</v>
      </c>
      <c r="L374" s="72" t="s">
        <v>1222</v>
      </c>
      <c r="M374" s="73" t="s">
        <v>1223</v>
      </c>
      <c r="N374" s="72">
        <v>1</v>
      </c>
      <c r="O374" s="88" t="s">
        <v>1033</v>
      </c>
    </row>
    <row r="375" spans="1:15" ht="89.25" x14ac:dyDescent="0.25">
      <c r="A375" s="72">
        <f t="shared" si="30"/>
        <v>341</v>
      </c>
      <c r="B375" s="73"/>
      <c r="C375" s="72">
        <v>4</v>
      </c>
      <c r="D375" s="73" t="s">
        <v>1228</v>
      </c>
      <c r="E375" s="73" t="s">
        <v>1229</v>
      </c>
      <c r="F375" s="79">
        <v>0</v>
      </c>
      <c r="G375" s="79">
        <v>0</v>
      </c>
      <c r="H375" s="79">
        <v>150</v>
      </c>
      <c r="I375" s="79">
        <v>120</v>
      </c>
      <c r="J375" s="79">
        <v>0</v>
      </c>
      <c r="K375" s="79">
        <v>0</v>
      </c>
      <c r="L375" s="72" t="s">
        <v>1222</v>
      </c>
      <c r="M375" s="73" t="s">
        <v>1223</v>
      </c>
      <c r="N375" s="72">
        <v>1</v>
      </c>
      <c r="O375" s="88" t="s">
        <v>1033</v>
      </c>
    </row>
    <row r="376" spans="1:15" ht="89.25" x14ac:dyDescent="0.25">
      <c r="A376" s="72">
        <f t="shared" si="30"/>
        <v>342</v>
      </c>
      <c r="B376" s="73"/>
      <c r="C376" s="72">
        <v>5</v>
      </c>
      <c r="D376" s="73" t="s">
        <v>1230</v>
      </c>
      <c r="E376" s="73" t="s">
        <v>1231</v>
      </c>
      <c r="F376" s="79">
        <v>0</v>
      </c>
      <c r="G376" s="79">
        <v>0</v>
      </c>
      <c r="H376" s="79">
        <v>100</v>
      </c>
      <c r="I376" s="79">
        <v>44</v>
      </c>
      <c r="J376" s="79">
        <v>0</v>
      </c>
      <c r="K376" s="79">
        <v>0</v>
      </c>
      <c r="L376" s="72" t="s">
        <v>1222</v>
      </c>
      <c r="M376" s="73" t="s">
        <v>1223</v>
      </c>
      <c r="N376" s="72">
        <v>1</v>
      </c>
      <c r="O376" s="88" t="s">
        <v>1033</v>
      </c>
    </row>
    <row r="377" spans="1:15" ht="89.25" x14ac:dyDescent="0.25">
      <c r="A377" s="72">
        <f t="shared" si="30"/>
        <v>343</v>
      </c>
      <c r="B377" s="73"/>
      <c r="C377" s="72">
        <v>6</v>
      </c>
      <c r="D377" s="73" t="s">
        <v>1232</v>
      </c>
      <c r="E377" s="73" t="s">
        <v>1233</v>
      </c>
      <c r="F377" s="79">
        <v>0</v>
      </c>
      <c r="G377" s="79">
        <v>0</v>
      </c>
      <c r="H377" s="79">
        <v>60</v>
      </c>
      <c r="I377" s="79">
        <v>0</v>
      </c>
      <c r="J377" s="79">
        <v>0</v>
      </c>
      <c r="K377" s="79">
        <v>0</v>
      </c>
      <c r="L377" s="72" t="s">
        <v>1222</v>
      </c>
      <c r="M377" s="73" t="s">
        <v>1223</v>
      </c>
      <c r="N377" s="72">
        <v>1</v>
      </c>
      <c r="O377" s="88" t="s">
        <v>1033</v>
      </c>
    </row>
    <row r="378" spans="1:15" ht="89.25" x14ac:dyDescent="0.25">
      <c r="A378" s="72">
        <f t="shared" si="30"/>
        <v>344</v>
      </c>
      <c r="B378" s="73"/>
      <c r="C378" s="72">
        <v>7</v>
      </c>
      <c r="D378" s="73" t="s">
        <v>1234</v>
      </c>
      <c r="E378" s="73" t="s">
        <v>1235</v>
      </c>
      <c r="F378" s="79">
        <v>0</v>
      </c>
      <c r="G378" s="79">
        <v>0</v>
      </c>
      <c r="H378" s="79">
        <v>90</v>
      </c>
      <c r="I378" s="79">
        <v>0</v>
      </c>
      <c r="J378" s="79">
        <v>0</v>
      </c>
      <c r="K378" s="79">
        <v>0</v>
      </c>
      <c r="L378" s="72" t="s">
        <v>1222</v>
      </c>
      <c r="M378" s="73" t="s">
        <v>1223</v>
      </c>
      <c r="N378" s="72">
        <v>1</v>
      </c>
      <c r="O378" s="88" t="s">
        <v>1033</v>
      </c>
    </row>
    <row r="379" spans="1:15" ht="89.25" x14ac:dyDescent="0.25">
      <c r="A379" s="72">
        <f t="shared" si="30"/>
        <v>345</v>
      </c>
      <c r="B379" s="73"/>
      <c r="C379" s="72">
        <v>8</v>
      </c>
      <c r="D379" s="73" t="s">
        <v>1236</v>
      </c>
      <c r="E379" s="73" t="s">
        <v>1237</v>
      </c>
      <c r="F379" s="79">
        <v>0</v>
      </c>
      <c r="G379" s="79">
        <v>0</v>
      </c>
      <c r="H379" s="79">
        <v>50</v>
      </c>
      <c r="I379" s="79">
        <v>0</v>
      </c>
      <c r="J379" s="79">
        <v>0</v>
      </c>
      <c r="K379" s="79">
        <v>0</v>
      </c>
      <c r="L379" s="72" t="s">
        <v>1222</v>
      </c>
      <c r="M379" s="73" t="s">
        <v>1223</v>
      </c>
      <c r="N379" s="72">
        <v>1</v>
      </c>
      <c r="O379" s="88" t="s">
        <v>1033</v>
      </c>
    </row>
    <row r="380" spans="1:15" ht="89.25" x14ac:dyDescent="0.25">
      <c r="A380" s="72">
        <f t="shared" si="30"/>
        <v>346</v>
      </c>
      <c r="B380" s="73"/>
      <c r="C380" s="72">
        <v>9</v>
      </c>
      <c r="D380" s="73" t="s">
        <v>1238</v>
      </c>
      <c r="E380" s="73" t="s">
        <v>1239</v>
      </c>
      <c r="F380" s="79">
        <v>0</v>
      </c>
      <c r="G380" s="79">
        <v>0</v>
      </c>
      <c r="H380" s="79">
        <v>130</v>
      </c>
      <c r="I380" s="79">
        <v>0</v>
      </c>
      <c r="J380" s="79">
        <v>0</v>
      </c>
      <c r="K380" s="79">
        <v>0</v>
      </c>
      <c r="L380" s="72" t="s">
        <v>1222</v>
      </c>
      <c r="M380" s="73" t="s">
        <v>1223</v>
      </c>
      <c r="N380" s="72">
        <v>1</v>
      </c>
      <c r="O380" s="88" t="s">
        <v>1033</v>
      </c>
    </row>
    <row r="381" spans="1:15" s="71" customFormat="1" ht="27.75" customHeight="1" x14ac:dyDescent="0.25">
      <c r="A381" s="72"/>
      <c r="B381" s="82" t="s">
        <v>35</v>
      </c>
      <c r="C381" s="67"/>
      <c r="D381" s="67"/>
      <c r="E381" s="67"/>
      <c r="F381" s="68">
        <f>SUM(F382:F390)</f>
        <v>0</v>
      </c>
      <c r="G381" s="68">
        <f t="shared" ref="G381:K381" si="34">SUM(G382:G390)</f>
        <v>485</v>
      </c>
      <c r="H381" s="68">
        <f t="shared" si="34"/>
        <v>200</v>
      </c>
      <c r="I381" s="68">
        <f t="shared" si="34"/>
        <v>102</v>
      </c>
      <c r="J381" s="68">
        <f t="shared" si="34"/>
        <v>0</v>
      </c>
      <c r="K381" s="68">
        <f t="shared" si="34"/>
        <v>0</v>
      </c>
      <c r="L381" s="128"/>
      <c r="M381" s="128"/>
      <c r="N381" s="70"/>
      <c r="O381" s="128"/>
    </row>
    <row r="382" spans="1:15" ht="140.25" x14ac:dyDescent="0.25">
      <c r="A382" s="72">
        <v>347</v>
      </c>
      <c r="B382" s="73"/>
      <c r="C382" s="74">
        <v>1</v>
      </c>
      <c r="D382" s="156" t="s">
        <v>1240</v>
      </c>
      <c r="E382" s="156" t="s">
        <v>1241</v>
      </c>
      <c r="F382" s="75">
        <v>0</v>
      </c>
      <c r="G382" s="75">
        <v>163</v>
      </c>
      <c r="H382" s="75"/>
      <c r="I382" s="75">
        <v>65</v>
      </c>
      <c r="J382" s="75">
        <v>0</v>
      </c>
      <c r="K382" s="75">
        <v>0</v>
      </c>
      <c r="L382" s="76" t="s">
        <v>533</v>
      </c>
      <c r="M382" s="77" t="s">
        <v>1242</v>
      </c>
      <c r="N382" s="77">
        <v>1</v>
      </c>
      <c r="O382" s="77" t="s">
        <v>1242</v>
      </c>
    </row>
    <row r="383" spans="1:15" ht="140.25" x14ac:dyDescent="0.25">
      <c r="A383" s="72">
        <f t="shared" si="30"/>
        <v>348</v>
      </c>
      <c r="B383" s="73"/>
      <c r="C383" s="78">
        <v>2</v>
      </c>
      <c r="D383" s="156" t="s">
        <v>1243</v>
      </c>
      <c r="E383" s="156" t="s">
        <v>1244</v>
      </c>
      <c r="F383" s="79">
        <v>0</v>
      </c>
      <c r="G383" s="79">
        <v>7</v>
      </c>
      <c r="H383" s="79">
        <v>0</v>
      </c>
      <c r="I383" s="79">
        <v>7</v>
      </c>
      <c r="J383" s="79">
        <v>0</v>
      </c>
      <c r="K383" s="79">
        <v>0</v>
      </c>
      <c r="L383" s="76" t="s">
        <v>533</v>
      </c>
      <c r="M383" s="156" t="s">
        <v>1245</v>
      </c>
      <c r="N383" s="77">
        <v>1</v>
      </c>
      <c r="O383" s="156" t="s">
        <v>1245</v>
      </c>
    </row>
    <row r="384" spans="1:15" ht="127.5" x14ac:dyDescent="0.25">
      <c r="A384" s="72">
        <f t="shared" si="30"/>
        <v>349</v>
      </c>
      <c r="B384" s="73"/>
      <c r="C384" s="74">
        <v>3</v>
      </c>
      <c r="D384" s="157" t="s">
        <v>1246</v>
      </c>
      <c r="E384" s="157" t="s">
        <v>1247</v>
      </c>
      <c r="F384" s="79">
        <v>0</v>
      </c>
      <c r="G384" s="79">
        <v>20</v>
      </c>
      <c r="H384" s="79">
        <v>0</v>
      </c>
      <c r="I384" s="79">
        <v>15</v>
      </c>
      <c r="J384" s="79">
        <v>0</v>
      </c>
      <c r="K384" s="79">
        <v>0</v>
      </c>
      <c r="L384" s="76" t="s">
        <v>533</v>
      </c>
      <c r="M384" s="157" t="s">
        <v>1248</v>
      </c>
      <c r="N384" s="77">
        <v>1</v>
      </c>
      <c r="O384" s="157" t="s">
        <v>1248</v>
      </c>
    </row>
    <row r="385" spans="1:15" ht="140.25" x14ac:dyDescent="0.25">
      <c r="A385" s="72">
        <f t="shared" si="30"/>
        <v>350</v>
      </c>
      <c r="B385" s="73"/>
      <c r="C385" s="78">
        <v>4</v>
      </c>
      <c r="D385" s="157" t="s">
        <v>1249</v>
      </c>
      <c r="E385" s="158" t="s">
        <v>1250</v>
      </c>
      <c r="F385" s="79">
        <v>0</v>
      </c>
      <c r="G385" s="79">
        <v>20</v>
      </c>
      <c r="H385" s="79">
        <v>0</v>
      </c>
      <c r="I385" s="79">
        <v>15</v>
      </c>
      <c r="J385" s="79">
        <v>0</v>
      </c>
      <c r="K385" s="79">
        <v>0</v>
      </c>
      <c r="L385" s="76" t="s">
        <v>533</v>
      </c>
      <c r="M385" s="73" t="s">
        <v>1245</v>
      </c>
      <c r="N385" s="77">
        <v>1</v>
      </c>
      <c r="O385" s="73" t="s">
        <v>1245</v>
      </c>
    </row>
    <row r="386" spans="1:15" ht="140.25" x14ac:dyDescent="0.25">
      <c r="A386" s="72">
        <f t="shared" si="30"/>
        <v>351</v>
      </c>
      <c r="B386" s="73"/>
      <c r="C386" s="74">
        <v>5</v>
      </c>
      <c r="D386" s="157" t="s">
        <v>1251</v>
      </c>
      <c r="E386" s="157" t="s">
        <v>1252</v>
      </c>
      <c r="F386" s="79">
        <v>0</v>
      </c>
      <c r="G386" s="79">
        <v>30</v>
      </c>
      <c r="H386" s="79">
        <v>15</v>
      </c>
      <c r="I386" s="79">
        <v>0</v>
      </c>
      <c r="J386" s="79">
        <v>0</v>
      </c>
      <c r="K386" s="79">
        <v>0</v>
      </c>
      <c r="L386" s="76" t="s">
        <v>533</v>
      </c>
      <c r="M386" s="157" t="s">
        <v>1253</v>
      </c>
      <c r="N386" s="77">
        <v>1</v>
      </c>
      <c r="O386" s="157" t="s">
        <v>1253</v>
      </c>
    </row>
    <row r="387" spans="1:15" ht="140.25" x14ac:dyDescent="0.25">
      <c r="A387" s="72">
        <f t="shared" si="30"/>
        <v>352</v>
      </c>
      <c r="B387" s="73"/>
      <c r="C387" s="78">
        <v>6</v>
      </c>
      <c r="D387" s="157" t="s">
        <v>1254</v>
      </c>
      <c r="E387" s="157" t="s">
        <v>1255</v>
      </c>
      <c r="F387" s="79">
        <v>0</v>
      </c>
      <c r="G387" s="79">
        <v>40</v>
      </c>
      <c r="H387" s="79">
        <v>15</v>
      </c>
      <c r="I387" s="79">
        <v>0</v>
      </c>
      <c r="J387" s="79">
        <v>0</v>
      </c>
      <c r="K387" s="79">
        <v>0</v>
      </c>
      <c r="L387" s="76" t="s">
        <v>533</v>
      </c>
      <c r="M387" s="157" t="s">
        <v>1256</v>
      </c>
      <c r="N387" s="77">
        <v>1</v>
      </c>
      <c r="O387" s="157" t="s">
        <v>1256</v>
      </c>
    </row>
    <row r="388" spans="1:15" ht="140.25" x14ac:dyDescent="0.25">
      <c r="A388" s="72">
        <f t="shared" si="30"/>
        <v>353</v>
      </c>
      <c r="B388" s="73"/>
      <c r="C388" s="74">
        <v>7</v>
      </c>
      <c r="D388" s="157" t="s">
        <v>1257</v>
      </c>
      <c r="E388" s="157" t="s">
        <v>1258</v>
      </c>
      <c r="F388" s="79">
        <v>0</v>
      </c>
      <c r="G388" s="79">
        <v>20</v>
      </c>
      <c r="H388" s="79">
        <v>15</v>
      </c>
      <c r="I388" s="79">
        <v>0</v>
      </c>
      <c r="J388" s="79">
        <v>0</v>
      </c>
      <c r="K388" s="79">
        <v>0</v>
      </c>
      <c r="L388" s="76" t="s">
        <v>533</v>
      </c>
      <c r="M388" s="157" t="s">
        <v>1259</v>
      </c>
      <c r="N388" s="77">
        <v>1</v>
      </c>
      <c r="O388" s="157" t="s">
        <v>1259</v>
      </c>
    </row>
    <row r="389" spans="1:15" ht="140.25" x14ac:dyDescent="0.25">
      <c r="A389" s="72">
        <f t="shared" si="30"/>
        <v>354</v>
      </c>
      <c r="B389" s="73"/>
      <c r="C389" s="78">
        <v>8</v>
      </c>
      <c r="D389" s="157" t="s">
        <v>1260</v>
      </c>
      <c r="E389" s="158" t="s">
        <v>1261</v>
      </c>
      <c r="F389" s="79">
        <v>0</v>
      </c>
      <c r="G389" s="79">
        <v>30</v>
      </c>
      <c r="H389" s="79">
        <v>15</v>
      </c>
      <c r="I389" s="79">
        <v>0</v>
      </c>
      <c r="J389" s="79">
        <v>0</v>
      </c>
      <c r="K389" s="79">
        <v>0</v>
      </c>
      <c r="L389" s="76" t="s">
        <v>533</v>
      </c>
      <c r="M389" s="157" t="s">
        <v>1262</v>
      </c>
      <c r="N389" s="77">
        <v>1</v>
      </c>
      <c r="O389" s="157" t="s">
        <v>1262</v>
      </c>
    </row>
    <row r="390" spans="1:15" ht="140.25" x14ac:dyDescent="0.25">
      <c r="A390" s="72">
        <f t="shared" si="30"/>
        <v>355</v>
      </c>
      <c r="B390" s="73"/>
      <c r="C390" s="74">
        <v>9</v>
      </c>
      <c r="D390" s="158" t="s">
        <v>1263</v>
      </c>
      <c r="E390" s="157" t="s">
        <v>1264</v>
      </c>
      <c r="F390" s="79">
        <v>0</v>
      </c>
      <c r="G390" s="79">
        <v>155</v>
      </c>
      <c r="H390" s="79">
        <v>140</v>
      </c>
      <c r="I390" s="79">
        <v>0</v>
      </c>
      <c r="J390" s="79">
        <v>0</v>
      </c>
      <c r="K390" s="79">
        <v>0</v>
      </c>
      <c r="L390" s="76" t="s">
        <v>533</v>
      </c>
      <c r="M390" s="157" t="s">
        <v>1265</v>
      </c>
      <c r="N390" s="77">
        <v>1</v>
      </c>
      <c r="O390" s="157" t="s">
        <v>1265</v>
      </c>
    </row>
    <row r="391" spans="1:15" s="159" customFormat="1" ht="25.5" x14ac:dyDescent="0.25">
      <c r="A391" s="72"/>
      <c r="B391" s="82" t="s">
        <v>1266</v>
      </c>
      <c r="C391" s="67"/>
      <c r="D391" s="67"/>
      <c r="E391" s="67"/>
      <c r="F391" s="68">
        <f>SUM(F392:F408)</f>
        <v>0</v>
      </c>
      <c r="G391" s="68">
        <f t="shared" ref="G391:K391" si="35">SUM(G392:G408)</f>
        <v>565</v>
      </c>
      <c r="H391" s="68">
        <f t="shared" si="35"/>
        <v>547</v>
      </c>
      <c r="I391" s="68">
        <f t="shared" si="35"/>
        <v>0</v>
      </c>
      <c r="J391" s="68">
        <f t="shared" si="35"/>
        <v>0</v>
      </c>
      <c r="K391" s="68">
        <f t="shared" si="35"/>
        <v>566</v>
      </c>
      <c r="L391" s="70"/>
      <c r="M391" s="70"/>
      <c r="N391" s="70"/>
      <c r="O391" s="70"/>
    </row>
    <row r="392" spans="1:15" ht="76.5" x14ac:dyDescent="0.25">
      <c r="A392" s="72">
        <v>356</v>
      </c>
      <c r="B392" s="73"/>
      <c r="C392" s="78">
        <v>1</v>
      </c>
      <c r="D392" s="77" t="s">
        <v>1267</v>
      </c>
      <c r="E392" s="77" t="s">
        <v>1268</v>
      </c>
      <c r="F392" s="89">
        <v>0</v>
      </c>
      <c r="G392" s="160">
        <v>30</v>
      </c>
      <c r="H392" s="160">
        <v>40</v>
      </c>
      <c r="I392" s="89">
        <v>0</v>
      </c>
      <c r="J392" s="89">
        <v>0</v>
      </c>
      <c r="K392" s="160">
        <v>30</v>
      </c>
      <c r="L392" s="76" t="s">
        <v>533</v>
      </c>
      <c r="M392" s="77" t="s">
        <v>1269</v>
      </c>
      <c r="N392" s="77">
        <v>2</v>
      </c>
      <c r="O392" s="77" t="s">
        <v>1270</v>
      </c>
    </row>
    <row r="393" spans="1:15" ht="76.5" x14ac:dyDescent="0.25">
      <c r="A393" s="72">
        <f t="shared" si="30"/>
        <v>357</v>
      </c>
      <c r="B393" s="73"/>
      <c r="C393" s="78">
        <v>2</v>
      </c>
      <c r="D393" s="77" t="s">
        <v>1271</v>
      </c>
      <c r="E393" s="77" t="s">
        <v>1272</v>
      </c>
      <c r="F393" s="79">
        <v>0</v>
      </c>
      <c r="G393" s="160">
        <v>30</v>
      </c>
      <c r="H393" s="160">
        <v>37</v>
      </c>
      <c r="I393" s="79">
        <v>0</v>
      </c>
      <c r="J393" s="79">
        <v>0</v>
      </c>
      <c r="K393" s="160">
        <v>30</v>
      </c>
      <c r="L393" s="76" t="s">
        <v>533</v>
      </c>
      <c r="M393" s="77" t="s">
        <v>1269</v>
      </c>
      <c r="N393" s="77">
        <v>1</v>
      </c>
      <c r="O393" s="77" t="s">
        <v>1270</v>
      </c>
    </row>
    <row r="394" spans="1:15" ht="76.5" x14ac:dyDescent="0.25">
      <c r="A394" s="72">
        <f t="shared" si="30"/>
        <v>358</v>
      </c>
      <c r="B394" s="73"/>
      <c r="C394" s="78">
        <v>3</v>
      </c>
      <c r="D394" s="77" t="s">
        <v>1273</v>
      </c>
      <c r="E394" s="77" t="s">
        <v>1274</v>
      </c>
      <c r="F394" s="79">
        <v>0</v>
      </c>
      <c r="G394" s="160">
        <v>30</v>
      </c>
      <c r="H394" s="160">
        <v>35</v>
      </c>
      <c r="I394" s="79">
        <v>0</v>
      </c>
      <c r="J394" s="79">
        <v>0</v>
      </c>
      <c r="K394" s="160">
        <v>30</v>
      </c>
      <c r="L394" s="76" t="s">
        <v>533</v>
      </c>
      <c r="M394" s="77" t="s">
        <v>1269</v>
      </c>
      <c r="N394" s="77">
        <v>1</v>
      </c>
      <c r="O394" s="77" t="s">
        <v>1270</v>
      </c>
    </row>
    <row r="395" spans="1:15" ht="76.5" x14ac:dyDescent="0.25">
      <c r="A395" s="72">
        <f t="shared" si="30"/>
        <v>359</v>
      </c>
      <c r="B395" s="73"/>
      <c r="C395" s="78">
        <v>4</v>
      </c>
      <c r="D395" s="77" t="s">
        <v>1275</v>
      </c>
      <c r="E395" s="77" t="s">
        <v>1276</v>
      </c>
      <c r="F395" s="79">
        <v>0</v>
      </c>
      <c r="G395" s="160">
        <v>30</v>
      </c>
      <c r="H395" s="160">
        <v>35</v>
      </c>
      <c r="I395" s="79">
        <v>0</v>
      </c>
      <c r="J395" s="79">
        <v>0</v>
      </c>
      <c r="K395" s="160">
        <v>30</v>
      </c>
      <c r="L395" s="76" t="s">
        <v>533</v>
      </c>
      <c r="M395" s="77" t="s">
        <v>1269</v>
      </c>
      <c r="N395" s="77">
        <v>1</v>
      </c>
      <c r="O395" s="77" t="s">
        <v>1270</v>
      </c>
    </row>
    <row r="396" spans="1:15" ht="76.5" x14ac:dyDescent="0.25">
      <c r="A396" s="72">
        <f t="shared" si="30"/>
        <v>360</v>
      </c>
      <c r="B396" s="73"/>
      <c r="C396" s="78">
        <v>5</v>
      </c>
      <c r="D396" s="77" t="s">
        <v>1277</v>
      </c>
      <c r="E396" s="77" t="s">
        <v>1278</v>
      </c>
      <c r="F396" s="79">
        <v>0</v>
      </c>
      <c r="G396" s="160">
        <v>45</v>
      </c>
      <c r="H396" s="160">
        <v>50</v>
      </c>
      <c r="I396" s="79">
        <v>0</v>
      </c>
      <c r="J396" s="79">
        <v>0</v>
      </c>
      <c r="K396" s="160">
        <v>45</v>
      </c>
      <c r="L396" s="76" t="s">
        <v>533</v>
      </c>
      <c r="M396" s="77" t="s">
        <v>1269</v>
      </c>
      <c r="N396" s="77">
        <v>2</v>
      </c>
      <c r="O396" s="77" t="s">
        <v>1270</v>
      </c>
    </row>
    <row r="397" spans="1:15" ht="76.5" x14ac:dyDescent="0.25">
      <c r="A397" s="72">
        <f t="shared" ref="A397:A408" si="36">A396+1</f>
        <v>361</v>
      </c>
      <c r="B397" s="73"/>
      <c r="C397" s="78">
        <v>6</v>
      </c>
      <c r="D397" s="77" t="s">
        <v>1279</v>
      </c>
      <c r="E397" s="77" t="s">
        <v>1280</v>
      </c>
      <c r="F397" s="79">
        <v>0</v>
      </c>
      <c r="G397" s="160">
        <v>30</v>
      </c>
      <c r="H397" s="160">
        <v>0</v>
      </c>
      <c r="I397" s="79">
        <v>0</v>
      </c>
      <c r="J397" s="79">
        <v>0</v>
      </c>
      <c r="K397" s="160">
        <v>30</v>
      </c>
      <c r="L397" s="76" t="s">
        <v>533</v>
      </c>
      <c r="M397" s="77" t="s">
        <v>1269</v>
      </c>
      <c r="N397" s="77">
        <v>2</v>
      </c>
      <c r="O397" s="77" t="s">
        <v>1270</v>
      </c>
    </row>
    <row r="398" spans="1:15" ht="76.5" x14ac:dyDescent="0.25">
      <c r="A398" s="72">
        <f t="shared" si="36"/>
        <v>362</v>
      </c>
      <c r="B398" s="73"/>
      <c r="C398" s="78">
        <v>7</v>
      </c>
      <c r="D398" s="77" t="s">
        <v>1281</v>
      </c>
      <c r="E398" s="77" t="s">
        <v>1282</v>
      </c>
      <c r="F398" s="79">
        <v>0</v>
      </c>
      <c r="G398" s="160">
        <v>20</v>
      </c>
      <c r="H398" s="160">
        <v>20</v>
      </c>
      <c r="I398" s="79">
        <v>0</v>
      </c>
      <c r="J398" s="79">
        <v>0</v>
      </c>
      <c r="K398" s="160">
        <v>20</v>
      </c>
      <c r="L398" s="76" t="s">
        <v>533</v>
      </c>
      <c r="M398" s="77" t="s">
        <v>1269</v>
      </c>
      <c r="N398" s="77">
        <v>1</v>
      </c>
      <c r="O398" s="77" t="s">
        <v>1270</v>
      </c>
    </row>
    <row r="399" spans="1:15" ht="76.5" x14ac:dyDescent="0.25">
      <c r="A399" s="72">
        <f t="shared" si="36"/>
        <v>363</v>
      </c>
      <c r="B399" s="73"/>
      <c r="C399" s="78">
        <v>8</v>
      </c>
      <c r="D399" s="77" t="s">
        <v>1283</v>
      </c>
      <c r="E399" s="77" t="s">
        <v>1284</v>
      </c>
      <c r="F399" s="79"/>
      <c r="G399" s="160">
        <v>30</v>
      </c>
      <c r="H399" s="160">
        <v>35</v>
      </c>
      <c r="I399" s="79"/>
      <c r="J399" s="79"/>
      <c r="K399" s="160">
        <v>30</v>
      </c>
      <c r="L399" s="76" t="s">
        <v>533</v>
      </c>
      <c r="M399" s="77" t="s">
        <v>1269</v>
      </c>
      <c r="N399" s="77">
        <v>1</v>
      </c>
      <c r="O399" s="77" t="s">
        <v>1270</v>
      </c>
    </row>
    <row r="400" spans="1:15" ht="76.5" x14ac:dyDescent="0.25">
      <c r="A400" s="72">
        <f t="shared" si="36"/>
        <v>364</v>
      </c>
      <c r="B400" s="73"/>
      <c r="C400" s="78">
        <v>9</v>
      </c>
      <c r="D400" s="77" t="s">
        <v>1285</v>
      </c>
      <c r="E400" s="77" t="s">
        <v>1286</v>
      </c>
      <c r="F400" s="79"/>
      <c r="G400" s="160">
        <v>30</v>
      </c>
      <c r="H400" s="160">
        <v>35</v>
      </c>
      <c r="I400" s="79"/>
      <c r="J400" s="79"/>
      <c r="K400" s="160">
        <v>30</v>
      </c>
      <c r="L400" s="153" t="s">
        <v>533</v>
      </c>
      <c r="M400" s="77" t="s">
        <v>1269</v>
      </c>
      <c r="N400" s="77">
        <v>1</v>
      </c>
      <c r="O400" s="77" t="s">
        <v>1270</v>
      </c>
    </row>
    <row r="401" spans="1:15" ht="76.5" x14ac:dyDescent="0.25">
      <c r="A401" s="72">
        <f t="shared" si="36"/>
        <v>365</v>
      </c>
      <c r="B401" s="73"/>
      <c r="C401" s="78">
        <v>10</v>
      </c>
      <c r="D401" s="77" t="s">
        <v>1287</v>
      </c>
      <c r="E401" s="77" t="s">
        <v>1288</v>
      </c>
      <c r="F401" s="79"/>
      <c r="G401" s="160">
        <v>30</v>
      </c>
      <c r="H401" s="160">
        <v>35</v>
      </c>
      <c r="I401" s="79"/>
      <c r="J401" s="79"/>
      <c r="K401" s="160">
        <v>30</v>
      </c>
      <c r="L401" s="113"/>
      <c r="M401" s="77" t="s">
        <v>1269</v>
      </c>
      <c r="N401" s="77">
        <v>1</v>
      </c>
      <c r="O401" s="77" t="s">
        <v>1270</v>
      </c>
    </row>
    <row r="402" spans="1:15" ht="76.5" x14ac:dyDescent="0.25">
      <c r="A402" s="72">
        <f t="shared" si="36"/>
        <v>366</v>
      </c>
      <c r="B402" s="73"/>
      <c r="C402" s="78">
        <v>11</v>
      </c>
      <c r="D402" s="77" t="s">
        <v>1289</v>
      </c>
      <c r="E402" s="77" t="s">
        <v>1290</v>
      </c>
      <c r="F402" s="79"/>
      <c r="G402" s="160">
        <v>30</v>
      </c>
      <c r="H402" s="160">
        <v>35</v>
      </c>
      <c r="I402" s="79"/>
      <c r="J402" s="79"/>
      <c r="K402" s="160">
        <v>30</v>
      </c>
      <c r="L402" s="153" t="s">
        <v>533</v>
      </c>
      <c r="M402" s="77" t="s">
        <v>1269</v>
      </c>
      <c r="N402" s="77">
        <v>1</v>
      </c>
      <c r="O402" s="77" t="s">
        <v>1270</v>
      </c>
    </row>
    <row r="403" spans="1:15" ht="76.5" x14ac:dyDescent="0.25">
      <c r="A403" s="72">
        <f t="shared" si="36"/>
        <v>367</v>
      </c>
      <c r="B403" s="73"/>
      <c r="C403" s="78">
        <v>12</v>
      </c>
      <c r="D403" s="77" t="s">
        <v>1291</v>
      </c>
      <c r="E403" s="77" t="s">
        <v>1292</v>
      </c>
      <c r="F403" s="79">
        <v>0</v>
      </c>
      <c r="G403" s="89">
        <v>30</v>
      </c>
      <c r="H403" s="89">
        <v>30</v>
      </c>
      <c r="I403" s="79">
        <v>0</v>
      </c>
      <c r="J403" s="79">
        <v>0</v>
      </c>
      <c r="K403" s="89">
        <v>30</v>
      </c>
      <c r="L403" s="76" t="s">
        <v>533</v>
      </c>
      <c r="M403" s="77" t="s">
        <v>1269</v>
      </c>
      <c r="N403" s="77">
        <v>1</v>
      </c>
      <c r="O403" s="77" t="s">
        <v>1270</v>
      </c>
    </row>
    <row r="404" spans="1:15" ht="76.5" x14ac:dyDescent="0.25">
      <c r="A404" s="72">
        <f t="shared" si="36"/>
        <v>368</v>
      </c>
      <c r="B404" s="73"/>
      <c r="C404" s="78">
        <v>13</v>
      </c>
      <c r="D404" s="77" t="s">
        <v>1293</v>
      </c>
      <c r="E404" s="77" t="s">
        <v>1294</v>
      </c>
      <c r="F404" s="79">
        <v>0</v>
      </c>
      <c r="G404" s="89">
        <v>30</v>
      </c>
      <c r="H404" s="89">
        <v>0</v>
      </c>
      <c r="I404" s="79">
        <v>0</v>
      </c>
      <c r="J404" s="79">
        <v>0</v>
      </c>
      <c r="K404" s="89">
        <v>30</v>
      </c>
      <c r="L404" s="76" t="s">
        <v>533</v>
      </c>
      <c r="M404" s="77" t="s">
        <v>1269</v>
      </c>
      <c r="N404" s="77">
        <v>1</v>
      </c>
      <c r="O404" s="77" t="s">
        <v>1270</v>
      </c>
    </row>
    <row r="405" spans="1:15" ht="76.5" x14ac:dyDescent="0.25">
      <c r="A405" s="72">
        <f t="shared" si="36"/>
        <v>369</v>
      </c>
      <c r="B405" s="73"/>
      <c r="C405" s="78">
        <v>14</v>
      </c>
      <c r="D405" s="77" t="s">
        <v>1295</v>
      </c>
      <c r="E405" s="77" t="s">
        <v>1296</v>
      </c>
      <c r="F405" s="79">
        <v>0</v>
      </c>
      <c r="G405" s="89">
        <v>30</v>
      </c>
      <c r="H405" s="89">
        <v>0</v>
      </c>
      <c r="I405" s="79">
        <v>0</v>
      </c>
      <c r="J405" s="79">
        <v>0</v>
      </c>
      <c r="K405" s="89">
        <v>30</v>
      </c>
      <c r="L405" s="76" t="s">
        <v>533</v>
      </c>
      <c r="M405" s="77" t="s">
        <v>1269</v>
      </c>
      <c r="N405" s="77">
        <v>2</v>
      </c>
      <c r="O405" s="77" t="s">
        <v>1270</v>
      </c>
    </row>
    <row r="406" spans="1:15" ht="76.5" x14ac:dyDescent="0.25">
      <c r="A406" s="72">
        <f t="shared" si="36"/>
        <v>370</v>
      </c>
      <c r="B406" s="73"/>
      <c r="C406" s="78">
        <v>15</v>
      </c>
      <c r="D406" s="77" t="s">
        <v>1297</v>
      </c>
      <c r="E406" s="77" t="s">
        <v>1298</v>
      </c>
      <c r="F406" s="79"/>
      <c r="G406" s="160">
        <v>50</v>
      </c>
      <c r="H406" s="160">
        <v>80</v>
      </c>
      <c r="I406" s="79"/>
      <c r="J406" s="79"/>
      <c r="K406" s="160">
        <v>45</v>
      </c>
      <c r="L406" s="76" t="s">
        <v>533</v>
      </c>
      <c r="M406" s="77" t="s">
        <v>1269</v>
      </c>
      <c r="N406" s="77">
        <v>2</v>
      </c>
      <c r="O406" s="77" t="s">
        <v>1270</v>
      </c>
    </row>
    <row r="407" spans="1:15" ht="76.5" x14ac:dyDescent="0.25">
      <c r="A407" s="72">
        <f t="shared" si="36"/>
        <v>371</v>
      </c>
      <c r="B407" s="73"/>
      <c r="C407" s="78">
        <v>16</v>
      </c>
      <c r="D407" s="77" t="s">
        <v>1299</v>
      </c>
      <c r="E407" s="77" t="s">
        <v>1300</v>
      </c>
      <c r="F407" s="79">
        <v>0</v>
      </c>
      <c r="G407" s="160">
        <v>45</v>
      </c>
      <c r="H407" s="160">
        <v>80</v>
      </c>
      <c r="I407" s="79">
        <v>0</v>
      </c>
      <c r="J407" s="79">
        <v>0</v>
      </c>
      <c r="K407" s="160">
        <v>46</v>
      </c>
      <c r="L407" s="76" t="s">
        <v>533</v>
      </c>
      <c r="M407" s="77" t="s">
        <v>1269</v>
      </c>
      <c r="N407" s="77">
        <v>1</v>
      </c>
      <c r="O407" s="77" t="s">
        <v>1270</v>
      </c>
    </row>
    <row r="408" spans="1:15" ht="76.5" x14ac:dyDescent="0.25">
      <c r="A408" s="72">
        <f t="shared" si="36"/>
        <v>372</v>
      </c>
      <c r="B408" s="73"/>
      <c r="C408" s="78">
        <v>17</v>
      </c>
      <c r="D408" s="77" t="s">
        <v>1301</v>
      </c>
      <c r="E408" s="77" t="s">
        <v>1302</v>
      </c>
      <c r="F408" s="79">
        <v>0</v>
      </c>
      <c r="G408" s="160">
        <v>45</v>
      </c>
      <c r="H408" s="160">
        <v>0</v>
      </c>
      <c r="I408" s="79">
        <v>0</v>
      </c>
      <c r="J408" s="79">
        <v>0</v>
      </c>
      <c r="K408" s="160">
        <v>50</v>
      </c>
      <c r="L408" s="76" t="s">
        <v>533</v>
      </c>
      <c r="M408" s="77" t="s">
        <v>1269</v>
      </c>
      <c r="N408" s="77">
        <v>1</v>
      </c>
      <c r="O408" s="77" t="s">
        <v>1270</v>
      </c>
    </row>
    <row r="409" spans="1:15" s="159" customFormat="1" ht="30.75" customHeight="1" x14ac:dyDescent="0.25">
      <c r="A409" s="72"/>
      <c r="B409" s="82" t="s">
        <v>1303</v>
      </c>
      <c r="C409" s="67"/>
      <c r="D409" s="67"/>
      <c r="E409" s="67"/>
      <c r="F409" s="68">
        <f>SUM(F410:F423)</f>
        <v>0</v>
      </c>
      <c r="G409" s="68">
        <f t="shared" ref="G409:K409" si="37">SUM(G410:G423)</f>
        <v>686</v>
      </c>
      <c r="H409" s="68">
        <f t="shared" si="37"/>
        <v>398</v>
      </c>
      <c r="I409" s="68">
        <f t="shared" si="37"/>
        <v>0</v>
      </c>
      <c r="J409" s="68">
        <f t="shared" si="37"/>
        <v>0</v>
      </c>
      <c r="K409" s="68">
        <f t="shared" si="37"/>
        <v>0</v>
      </c>
      <c r="L409" s="70"/>
      <c r="M409" s="70"/>
      <c r="N409" s="70"/>
      <c r="O409" s="70"/>
    </row>
    <row r="410" spans="1:15" ht="63.75" x14ac:dyDescent="0.25">
      <c r="A410" s="72">
        <v>373</v>
      </c>
      <c r="B410" s="73"/>
      <c r="C410" s="78">
        <v>1</v>
      </c>
      <c r="D410" s="77" t="s">
        <v>1304</v>
      </c>
      <c r="E410" s="96" t="s">
        <v>1305</v>
      </c>
      <c r="F410" s="75">
        <v>0</v>
      </c>
      <c r="G410" s="75">
        <v>110</v>
      </c>
      <c r="H410" s="75">
        <v>75</v>
      </c>
      <c r="I410" s="75">
        <v>0</v>
      </c>
      <c r="J410" s="75">
        <v>0</v>
      </c>
      <c r="K410" s="75">
        <v>0</v>
      </c>
      <c r="L410" s="76" t="s">
        <v>533</v>
      </c>
      <c r="M410" s="161" t="s">
        <v>1306</v>
      </c>
      <c r="N410" s="77">
        <v>1</v>
      </c>
      <c r="O410" s="162" t="s">
        <v>1307</v>
      </c>
    </row>
    <row r="411" spans="1:15" ht="63.75" x14ac:dyDescent="0.25">
      <c r="A411" s="72">
        <f t="shared" ref="A411:A458" si="38">A410+1</f>
        <v>374</v>
      </c>
      <c r="B411" s="73"/>
      <c r="C411" s="78">
        <v>2</v>
      </c>
      <c r="D411" s="163" t="s">
        <v>1308</v>
      </c>
      <c r="E411" s="96" t="s">
        <v>1309</v>
      </c>
      <c r="F411" s="110">
        <v>0</v>
      </c>
      <c r="G411" s="110">
        <v>110</v>
      </c>
      <c r="H411" s="110">
        <v>75</v>
      </c>
      <c r="I411" s="110">
        <v>0</v>
      </c>
      <c r="J411" s="110">
        <v>0</v>
      </c>
      <c r="K411" s="110">
        <v>0</v>
      </c>
      <c r="L411" s="76" t="s">
        <v>533</v>
      </c>
      <c r="M411" s="161" t="s">
        <v>1306</v>
      </c>
      <c r="N411" s="113">
        <v>1</v>
      </c>
      <c r="O411" s="162" t="s">
        <v>1307</v>
      </c>
    </row>
    <row r="412" spans="1:15" ht="63.75" x14ac:dyDescent="0.25">
      <c r="A412" s="72">
        <f t="shared" si="38"/>
        <v>375</v>
      </c>
      <c r="B412" s="73"/>
      <c r="C412" s="78">
        <v>3</v>
      </c>
      <c r="D412" s="96" t="s">
        <v>1310</v>
      </c>
      <c r="E412" s="96" t="s">
        <v>1311</v>
      </c>
      <c r="F412" s="110">
        <v>0</v>
      </c>
      <c r="G412" s="110">
        <v>110</v>
      </c>
      <c r="H412" s="110">
        <v>75</v>
      </c>
      <c r="I412" s="110">
        <v>0</v>
      </c>
      <c r="J412" s="110">
        <v>0</v>
      </c>
      <c r="K412" s="110">
        <v>0</v>
      </c>
      <c r="L412" s="76" t="s">
        <v>533</v>
      </c>
      <c r="M412" s="161" t="s">
        <v>1306</v>
      </c>
      <c r="N412" s="113">
        <v>1</v>
      </c>
      <c r="O412" s="162" t="s">
        <v>1307</v>
      </c>
    </row>
    <row r="413" spans="1:15" ht="63.75" x14ac:dyDescent="0.25">
      <c r="A413" s="72">
        <f t="shared" si="38"/>
        <v>376</v>
      </c>
      <c r="B413" s="73"/>
      <c r="C413" s="78">
        <v>4</v>
      </c>
      <c r="D413" s="96" t="s">
        <v>1312</v>
      </c>
      <c r="E413" s="96" t="s">
        <v>1312</v>
      </c>
      <c r="F413" s="110">
        <v>0</v>
      </c>
      <c r="G413" s="110">
        <v>75</v>
      </c>
      <c r="H413" s="110">
        <v>20</v>
      </c>
      <c r="I413" s="110">
        <v>0</v>
      </c>
      <c r="J413" s="110">
        <v>0</v>
      </c>
      <c r="K413" s="110" t="s">
        <v>1313</v>
      </c>
      <c r="L413" s="76" t="s">
        <v>533</v>
      </c>
      <c r="M413" s="161" t="s">
        <v>1306</v>
      </c>
      <c r="N413" s="162">
        <v>1</v>
      </c>
      <c r="O413" s="162" t="s">
        <v>1307</v>
      </c>
    </row>
    <row r="414" spans="1:15" ht="63.75" x14ac:dyDescent="0.25">
      <c r="A414" s="72">
        <f t="shared" si="38"/>
        <v>377</v>
      </c>
      <c r="B414" s="73"/>
      <c r="C414" s="78">
        <v>5</v>
      </c>
      <c r="D414" s="96" t="s">
        <v>1314</v>
      </c>
      <c r="E414" s="96" t="s">
        <v>1314</v>
      </c>
      <c r="F414" s="110">
        <v>0</v>
      </c>
      <c r="G414" s="110">
        <v>35</v>
      </c>
      <c r="H414" s="110">
        <v>17</v>
      </c>
      <c r="I414" s="110">
        <v>0</v>
      </c>
      <c r="J414" s="110">
        <v>0</v>
      </c>
      <c r="K414" s="110" t="s">
        <v>1313</v>
      </c>
      <c r="L414" s="76" t="s">
        <v>533</v>
      </c>
      <c r="M414" s="161" t="s">
        <v>1306</v>
      </c>
      <c r="N414" s="162">
        <v>1</v>
      </c>
      <c r="O414" s="162" t="s">
        <v>1307</v>
      </c>
    </row>
    <row r="415" spans="1:15" ht="63.75" x14ac:dyDescent="0.25">
      <c r="A415" s="72">
        <f t="shared" si="38"/>
        <v>378</v>
      </c>
      <c r="B415" s="73"/>
      <c r="C415" s="78">
        <v>6</v>
      </c>
      <c r="D415" s="96" t="s">
        <v>1315</v>
      </c>
      <c r="E415" s="96" t="s">
        <v>1316</v>
      </c>
      <c r="F415" s="110">
        <v>0</v>
      </c>
      <c r="G415" s="110">
        <v>35</v>
      </c>
      <c r="H415" s="110">
        <v>15</v>
      </c>
      <c r="I415" s="110">
        <v>0</v>
      </c>
      <c r="J415" s="110">
        <v>0</v>
      </c>
      <c r="K415" s="110">
        <v>0</v>
      </c>
      <c r="L415" s="76" t="s">
        <v>533</v>
      </c>
      <c r="M415" s="161" t="s">
        <v>1306</v>
      </c>
      <c r="N415" s="113">
        <v>1</v>
      </c>
      <c r="O415" s="162" t="s">
        <v>1307</v>
      </c>
    </row>
    <row r="416" spans="1:15" ht="63.75" x14ac:dyDescent="0.25">
      <c r="A416" s="72">
        <f t="shared" si="38"/>
        <v>379</v>
      </c>
      <c r="B416" s="73"/>
      <c r="C416" s="78">
        <v>7</v>
      </c>
      <c r="D416" s="96" t="s">
        <v>1317</v>
      </c>
      <c r="E416" s="96" t="s">
        <v>1318</v>
      </c>
      <c r="F416" s="110">
        <v>0</v>
      </c>
      <c r="G416" s="110">
        <v>40</v>
      </c>
      <c r="H416" s="110">
        <v>20</v>
      </c>
      <c r="I416" s="110">
        <v>0</v>
      </c>
      <c r="J416" s="110">
        <v>0</v>
      </c>
      <c r="K416" s="110">
        <v>0</v>
      </c>
      <c r="L416" s="76" t="s">
        <v>533</v>
      </c>
      <c r="M416" s="161" t="s">
        <v>1306</v>
      </c>
      <c r="N416" s="113">
        <v>1</v>
      </c>
      <c r="O416" s="162" t="s">
        <v>1307</v>
      </c>
    </row>
    <row r="417" spans="1:15" ht="63.75" x14ac:dyDescent="0.25">
      <c r="A417" s="72">
        <f t="shared" si="38"/>
        <v>380</v>
      </c>
      <c r="B417" s="73"/>
      <c r="C417" s="78">
        <v>8</v>
      </c>
      <c r="D417" s="96" t="s">
        <v>1319</v>
      </c>
      <c r="E417" s="96" t="s">
        <v>1320</v>
      </c>
      <c r="F417" s="110">
        <v>0</v>
      </c>
      <c r="G417" s="110">
        <v>35</v>
      </c>
      <c r="H417" s="110">
        <v>20</v>
      </c>
      <c r="I417" s="110">
        <v>0</v>
      </c>
      <c r="J417" s="110">
        <v>0</v>
      </c>
      <c r="K417" s="110">
        <v>0</v>
      </c>
      <c r="L417" s="76" t="s">
        <v>533</v>
      </c>
      <c r="M417" s="161" t="s">
        <v>1306</v>
      </c>
      <c r="N417" s="113">
        <v>1</v>
      </c>
      <c r="O417" s="162" t="s">
        <v>1307</v>
      </c>
    </row>
    <row r="418" spans="1:15" ht="63.75" x14ac:dyDescent="0.25">
      <c r="A418" s="72">
        <f t="shared" si="38"/>
        <v>381</v>
      </c>
      <c r="B418" s="73"/>
      <c r="C418" s="78">
        <v>9</v>
      </c>
      <c r="D418" s="96" t="s">
        <v>1321</v>
      </c>
      <c r="E418" s="96" t="s">
        <v>1322</v>
      </c>
      <c r="F418" s="110">
        <v>0</v>
      </c>
      <c r="G418" s="110">
        <v>25</v>
      </c>
      <c r="H418" s="110">
        <v>15</v>
      </c>
      <c r="I418" s="110">
        <v>0</v>
      </c>
      <c r="J418" s="110">
        <v>0</v>
      </c>
      <c r="K418" s="110">
        <v>0</v>
      </c>
      <c r="L418" s="76" t="s">
        <v>533</v>
      </c>
      <c r="M418" s="161" t="s">
        <v>1306</v>
      </c>
      <c r="N418" s="113">
        <v>1</v>
      </c>
      <c r="O418" s="162" t="s">
        <v>1307</v>
      </c>
    </row>
    <row r="419" spans="1:15" ht="63.75" x14ac:dyDescent="0.25">
      <c r="A419" s="72">
        <f t="shared" si="38"/>
        <v>382</v>
      </c>
      <c r="B419" s="73"/>
      <c r="C419" s="78">
        <v>10</v>
      </c>
      <c r="D419" s="96" t="s">
        <v>1323</v>
      </c>
      <c r="E419" s="96" t="s">
        <v>1324</v>
      </c>
      <c r="F419" s="110">
        <v>0</v>
      </c>
      <c r="G419" s="110">
        <v>10</v>
      </c>
      <c r="H419" s="110">
        <v>10</v>
      </c>
      <c r="I419" s="110">
        <v>0</v>
      </c>
      <c r="J419" s="110">
        <v>0</v>
      </c>
      <c r="K419" s="110">
        <v>0</v>
      </c>
      <c r="L419" s="153"/>
      <c r="M419" s="161" t="s">
        <v>1306</v>
      </c>
      <c r="N419" s="113">
        <v>1</v>
      </c>
      <c r="O419" s="162" t="s">
        <v>1307</v>
      </c>
    </row>
    <row r="420" spans="1:15" ht="63.75" x14ac:dyDescent="0.25">
      <c r="A420" s="72">
        <f t="shared" si="38"/>
        <v>383</v>
      </c>
      <c r="B420" s="73"/>
      <c r="C420" s="78">
        <v>11</v>
      </c>
      <c r="D420" s="96" t="s">
        <v>1325</v>
      </c>
      <c r="E420" s="96" t="s">
        <v>1326</v>
      </c>
      <c r="F420" s="110">
        <v>0</v>
      </c>
      <c r="G420" s="110">
        <v>15</v>
      </c>
      <c r="H420" s="110">
        <v>10</v>
      </c>
      <c r="I420" s="110">
        <v>0</v>
      </c>
      <c r="J420" s="110">
        <v>0</v>
      </c>
      <c r="K420" s="110">
        <v>0</v>
      </c>
      <c r="L420" s="76" t="s">
        <v>533</v>
      </c>
      <c r="M420" s="161" t="s">
        <v>1306</v>
      </c>
      <c r="N420" s="113">
        <v>1</v>
      </c>
      <c r="O420" s="162" t="s">
        <v>1307</v>
      </c>
    </row>
    <row r="421" spans="1:15" ht="63.75" x14ac:dyDescent="0.25">
      <c r="A421" s="72">
        <f t="shared" si="38"/>
        <v>384</v>
      </c>
      <c r="B421" s="73"/>
      <c r="C421" s="78">
        <v>12</v>
      </c>
      <c r="D421" s="96" t="s">
        <v>1327</v>
      </c>
      <c r="E421" s="96" t="s">
        <v>1328</v>
      </c>
      <c r="F421" s="110">
        <v>0</v>
      </c>
      <c r="G421" s="110">
        <v>30</v>
      </c>
      <c r="H421" s="110">
        <v>11</v>
      </c>
      <c r="I421" s="110">
        <v>0</v>
      </c>
      <c r="J421" s="110">
        <v>0</v>
      </c>
      <c r="K421" s="110">
        <v>0</v>
      </c>
      <c r="L421" s="76" t="s">
        <v>533</v>
      </c>
      <c r="M421" s="161" t="s">
        <v>1306</v>
      </c>
      <c r="N421" s="113">
        <v>1</v>
      </c>
      <c r="O421" s="162" t="s">
        <v>1307</v>
      </c>
    </row>
    <row r="422" spans="1:15" ht="63.75" x14ac:dyDescent="0.25">
      <c r="A422" s="72">
        <f t="shared" si="38"/>
        <v>385</v>
      </c>
      <c r="B422" s="73"/>
      <c r="C422" s="78">
        <v>13</v>
      </c>
      <c r="D422" s="96" t="s">
        <v>1329</v>
      </c>
      <c r="E422" s="96" t="s">
        <v>1330</v>
      </c>
      <c r="F422" s="110">
        <v>0</v>
      </c>
      <c r="G422" s="110">
        <v>41</v>
      </c>
      <c r="H422" s="110">
        <v>25</v>
      </c>
      <c r="I422" s="110">
        <v>0</v>
      </c>
      <c r="J422" s="110">
        <v>0</v>
      </c>
      <c r="K422" s="110">
        <v>0</v>
      </c>
      <c r="L422" s="76" t="s">
        <v>533</v>
      </c>
      <c r="M422" s="161" t="s">
        <v>1306</v>
      </c>
      <c r="N422" s="113">
        <v>1</v>
      </c>
      <c r="O422" s="162" t="s">
        <v>1307</v>
      </c>
    </row>
    <row r="423" spans="1:15" ht="63.75" x14ac:dyDescent="0.25">
      <c r="A423" s="72">
        <f t="shared" si="38"/>
        <v>386</v>
      </c>
      <c r="B423" s="73"/>
      <c r="C423" s="78">
        <v>14</v>
      </c>
      <c r="D423" s="96" t="s">
        <v>1331</v>
      </c>
      <c r="E423" s="96" t="s">
        <v>1332</v>
      </c>
      <c r="F423" s="110">
        <v>0</v>
      </c>
      <c r="G423" s="110">
        <v>15</v>
      </c>
      <c r="H423" s="110">
        <v>10</v>
      </c>
      <c r="I423" s="110">
        <v>0</v>
      </c>
      <c r="J423" s="110">
        <v>0</v>
      </c>
      <c r="K423" s="110">
        <v>0</v>
      </c>
      <c r="L423" s="76" t="s">
        <v>533</v>
      </c>
      <c r="M423" s="161" t="s">
        <v>1306</v>
      </c>
      <c r="N423" s="113">
        <v>1</v>
      </c>
      <c r="O423" s="162" t="s">
        <v>1307</v>
      </c>
    </row>
    <row r="424" spans="1:15" s="159" customFormat="1" ht="27" customHeight="1" x14ac:dyDescent="0.25">
      <c r="A424" s="72"/>
      <c r="B424" s="82" t="s">
        <v>1333</v>
      </c>
      <c r="C424" s="67"/>
      <c r="D424" s="67"/>
      <c r="E424" s="67"/>
      <c r="F424" s="68">
        <f>SUM(F425:F439)</f>
        <v>0</v>
      </c>
      <c r="G424" s="68">
        <f t="shared" ref="G424:K424" si="39">SUM(G425:G439)</f>
        <v>475</v>
      </c>
      <c r="H424" s="68">
        <f t="shared" si="39"/>
        <v>663</v>
      </c>
      <c r="I424" s="68">
        <f t="shared" si="39"/>
        <v>0</v>
      </c>
      <c r="J424" s="68">
        <f t="shared" si="39"/>
        <v>0</v>
      </c>
      <c r="K424" s="68">
        <f t="shared" si="39"/>
        <v>0</v>
      </c>
      <c r="L424" s="70"/>
      <c r="M424" s="70"/>
      <c r="N424" s="70"/>
      <c r="O424" s="70"/>
    </row>
    <row r="425" spans="1:15" ht="89.25" x14ac:dyDescent="0.25">
      <c r="A425" s="72">
        <v>387</v>
      </c>
      <c r="B425" s="73"/>
      <c r="C425" s="78">
        <v>1</v>
      </c>
      <c r="D425" s="73" t="s">
        <v>1334</v>
      </c>
      <c r="E425" s="73" t="s">
        <v>1335</v>
      </c>
      <c r="F425" s="89"/>
      <c r="G425" s="89">
        <v>70</v>
      </c>
      <c r="H425" s="89">
        <v>91</v>
      </c>
      <c r="I425" s="89"/>
      <c r="J425" s="89"/>
      <c r="K425" s="89"/>
      <c r="L425" s="90" t="s">
        <v>533</v>
      </c>
      <c r="M425" s="73" t="s">
        <v>1336</v>
      </c>
      <c r="N425" s="87">
        <v>1</v>
      </c>
      <c r="O425" s="73" t="s">
        <v>1337</v>
      </c>
    </row>
    <row r="426" spans="1:15" ht="89.25" x14ac:dyDescent="0.25">
      <c r="A426" s="72">
        <f t="shared" si="38"/>
        <v>388</v>
      </c>
      <c r="B426" s="73"/>
      <c r="C426" s="78">
        <v>2</v>
      </c>
      <c r="D426" s="73" t="s">
        <v>1334</v>
      </c>
      <c r="E426" s="73" t="s">
        <v>1335</v>
      </c>
      <c r="F426" s="89"/>
      <c r="G426" s="89">
        <v>30</v>
      </c>
      <c r="H426" s="89">
        <v>35</v>
      </c>
      <c r="I426" s="89"/>
      <c r="J426" s="89"/>
      <c r="K426" s="89"/>
      <c r="L426" s="90" t="s">
        <v>533</v>
      </c>
      <c r="M426" s="73" t="s">
        <v>1336</v>
      </c>
      <c r="N426" s="87">
        <v>1</v>
      </c>
      <c r="O426" s="73" t="s">
        <v>1337</v>
      </c>
    </row>
    <row r="427" spans="1:15" ht="89.25" x14ac:dyDescent="0.25">
      <c r="A427" s="72">
        <f t="shared" si="38"/>
        <v>389</v>
      </c>
      <c r="B427" s="73"/>
      <c r="C427" s="78">
        <v>3</v>
      </c>
      <c r="D427" s="164" t="s">
        <v>1338</v>
      </c>
      <c r="E427" s="164" t="s">
        <v>1339</v>
      </c>
      <c r="F427" s="155"/>
      <c r="G427" s="155">
        <v>45</v>
      </c>
      <c r="H427" s="155">
        <v>70</v>
      </c>
      <c r="I427" s="155"/>
      <c r="J427" s="155"/>
      <c r="K427" s="165"/>
      <c r="L427" s="166" t="s">
        <v>533</v>
      </c>
      <c r="M427" s="134" t="s">
        <v>1336</v>
      </c>
      <c r="N427" s="167">
        <v>1</v>
      </c>
      <c r="O427" s="134" t="s">
        <v>1337</v>
      </c>
    </row>
    <row r="428" spans="1:15" ht="89.25" x14ac:dyDescent="0.25">
      <c r="A428" s="72">
        <f t="shared" si="38"/>
        <v>390</v>
      </c>
      <c r="B428" s="73"/>
      <c r="C428" s="78">
        <v>4</v>
      </c>
      <c r="D428" s="73" t="s">
        <v>1340</v>
      </c>
      <c r="E428" s="73" t="s">
        <v>1341</v>
      </c>
      <c r="F428" s="91"/>
      <c r="G428" s="91">
        <v>30</v>
      </c>
      <c r="H428" s="91">
        <v>51</v>
      </c>
      <c r="I428" s="79"/>
      <c r="J428" s="79"/>
      <c r="K428" s="168"/>
      <c r="L428" s="90" t="s">
        <v>533</v>
      </c>
      <c r="M428" s="149" t="s">
        <v>1336</v>
      </c>
      <c r="N428" s="72">
        <v>1</v>
      </c>
      <c r="O428" s="149" t="s">
        <v>1337</v>
      </c>
    </row>
    <row r="429" spans="1:15" ht="89.25" x14ac:dyDescent="0.25">
      <c r="A429" s="72">
        <f t="shared" si="38"/>
        <v>391</v>
      </c>
      <c r="B429" s="73"/>
      <c r="C429" s="78">
        <v>5</v>
      </c>
      <c r="D429" s="73" t="s">
        <v>1340</v>
      </c>
      <c r="E429" s="73" t="s">
        <v>1342</v>
      </c>
      <c r="F429" s="79"/>
      <c r="G429" s="79">
        <v>40</v>
      </c>
      <c r="H429" s="79">
        <v>61</v>
      </c>
      <c r="I429" s="79"/>
      <c r="J429" s="79"/>
      <c r="K429" s="168"/>
      <c r="L429" s="90" t="s">
        <v>533</v>
      </c>
      <c r="M429" s="149" t="s">
        <v>1336</v>
      </c>
      <c r="N429" s="72">
        <v>1</v>
      </c>
      <c r="O429" s="149" t="s">
        <v>1337</v>
      </c>
    </row>
    <row r="430" spans="1:15" ht="89.25" x14ac:dyDescent="0.25">
      <c r="A430" s="72">
        <f t="shared" si="38"/>
        <v>392</v>
      </c>
      <c r="B430" s="73"/>
      <c r="C430" s="78">
        <v>6</v>
      </c>
      <c r="D430" s="73" t="s">
        <v>1343</v>
      </c>
      <c r="E430" s="73" t="s">
        <v>1344</v>
      </c>
      <c r="F430" s="79"/>
      <c r="G430" s="79">
        <v>32</v>
      </c>
      <c r="H430" s="79">
        <v>50</v>
      </c>
      <c r="I430" s="79"/>
      <c r="J430" s="79"/>
      <c r="K430" s="168"/>
      <c r="L430" s="90" t="s">
        <v>533</v>
      </c>
      <c r="M430" s="149" t="s">
        <v>1336</v>
      </c>
      <c r="N430" s="72">
        <v>1</v>
      </c>
      <c r="O430" s="149" t="s">
        <v>1337</v>
      </c>
    </row>
    <row r="431" spans="1:15" ht="89.25" x14ac:dyDescent="0.25">
      <c r="A431" s="72">
        <f t="shared" si="38"/>
        <v>393</v>
      </c>
      <c r="B431" s="73"/>
      <c r="C431" s="78">
        <v>7</v>
      </c>
      <c r="D431" s="73" t="s">
        <v>1345</v>
      </c>
      <c r="E431" s="73" t="s">
        <v>1346</v>
      </c>
      <c r="F431" s="79"/>
      <c r="G431" s="79">
        <v>28</v>
      </c>
      <c r="H431" s="79">
        <v>42</v>
      </c>
      <c r="I431" s="79"/>
      <c r="J431" s="79"/>
      <c r="K431" s="168"/>
      <c r="L431" s="90" t="s">
        <v>533</v>
      </c>
      <c r="M431" s="149" t="s">
        <v>1336</v>
      </c>
      <c r="N431" s="72">
        <v>1</v>
      </c>
      <c r="O431" s="149" t="s">
        <v>1337</v>
      </c>
    </row>
    <row r="432" spans="1:15" ht="89.25" x14ac:dyDescent="0.25">
      <c r="A432" s="72">
        <f t="shared" si="38"/>
        <v>394</v>
      </c>
      <c r="B432" s="73"/>
      <c r="C432" s="78">
        <v>8</v>
      </c>
      <c r="D432" s="73" t="s">
        <v>1347</v>
      </c>
      <c r="E432" s="73" t="s">
        <v>1348</v>
      </c>
      <c r="F432" s="79"/>
      <c r="G432" s="79">
        <v>32</v>
      </c>
      <c r="H432" s="79">
        <v>50</v>
      </c>
      <c r="I432" s="79"/>
      <c r="J432" s="79"/>
      <c r="K432" s="168"/>
      <c r="L432" s="90" t="s">
        <v>533</v>
      </c>
      <c r="M432" s="149" t="s">
        <v>1336</v>
      </c>
      <c r="N432" s="72">
        <v>1</v>
      </c>
      <c r="O432" s="149" t="s">
        <v>1337</v>
      </c>
    </row>
    <row r="433" spans="1:15" ht="89.25" x14ac:dyDescent="0.25">
      <c r="A433" s="72">
        <f t="shared" si="38"/>
        <v>395</v>
      </c>
      <c r="B433" s="73"/>
      <c r="C433" s="78">
        <v>9</v>
      </c>
      <c r="D433" s="73" t="s">
        <v>1349</v>
      </c>
      <c r="E433" s="73" t="s">
        <v>1350</v>
      </c>
      <c r="F433" s="79"/>
      <c r="G433" s="79">
        <v>20</v>
      </c>
      <c r="H433" s="79">
        <v>26</v>
      </c>
      <c r="I433" s="79"/>
      <c r="J433" s="79"/>
      <c r="K433" s="168"/>
      <c r="L433" s="90" t="s">
        <v>533</v>
      </c>
      <c r="M433" s="149" t="s">
        <v>1336</v>
      </c>
      <c r="N433" s="72">
        <v>1</v>
      </c>
      <c r="O433" s="149" t="s">
        <v>1337</v>
      </c>
    </row>
    <row r="434" spans="1:15" ht="89.25" x14ac:dyDescent="0.25">
      <c r="A434" s="72">
        <f t="shared" si="38"/>
        <v>396</v>
      </c>
      <c r="B434" s="73"/>
      <c r="C434" s="78">
        <v>10</v>
      </c>
      <c r="D434" s="73" t="s">
        <v>1351</v>
      </c>
      <c r="E434" s="73" t="s">
        <v>1352</v>
      </c>
      <c r="F434" s="79"/>
      <c r="G434" s="79">
        <v>18</v>
      </c>
      <c r="H434" s="79">
        <v>22</v>
      </c>
      <c r="I434" s="79"/>
      <c r="J434" s="79"/>
      <c r="K434" s="168"/>
      <c r="L434" s="90" t="s">
        <v>533</v>
      </c>
      <c r="M434" s="149" t="s">
        <v>1336</v>
      </c>
      <c r="N434" s="72">
        <v>1</v>
      </c>
      <c r="O434" s="149" t="s">
        <v>1337</v>
      </c>
    </row>
    <row r="435" spans="1:15" ht="89.25" x14ac:dyDescent="0.25">
      <c r="A435" s="72">
        <f t="shared" si="38"/>
        <v>397</v>
      </c>
      <c r="B435" s="73"/>
      <c r="C435" s="78">
        <v>11</v>
      </c>
      <c r="D435" s="73" t="s">
        <v>1353</v>
      </c>
      <c r="E435" s="73" t="s">
        <v>1354</v>
      </c>
      <c r="F435" s="79"/>
      <c r="G435" s="79">
        <v>45</v>
      </c>
      <c r="H435" s="79">
        <v>60</v>
      </c>
      <c r="I435" s="79"/>
      <c r="J435" s="79"/>
      <c r="K435" s="168"/>
      <c r="L435" s="90" t="s">
        <v>533</v>
      </c>
      <c r="M435" s="149" t="s">
        <v>1336</v>
      </c>
      <c r="N435" s="72">
        <v>1</v>
      </c>
      <c r="O435" s="149" t="s">
        <v>1337</v>
      </c>
    </row>
    <row r="436" spans="1:15" ht="89.25" x14ac:dyDescent="0.25">
      <c r="A436" s="72">
        <f t="shared" si="38"/>
        <v>398</v>
      </c>
      <c r="B436" s="73"/>
      <c r="C436" s="78">
        <v>12</v>
      </c>
      <c r="D436" s="73" t="s">
        <v>1355</v>
      </c>
      <c r="E436" s="73" t="s">
        <v>1356</v>
      </c>
      <c r="F436" s="79"/>
      <c r="G436" s="79">
        <v>20</v>
      </c>
      <c r="H436" s="79">
        <v>26</v>
      </c>
      <c r="I436" s="79"/>
      <c r="J436" s="79"/>
      <c r="K436" s="168"/>
      <c r="L436" s="90" t="s">
        <v>533</v>
      </c>
      <c r="M436" s="149" t="s">
        <v>1336</v>
      </c>
      <c r="N436" s="72">
        <v>1</v>
      </c>
      <c r="O436" s="149" t="s">
        <v>1337</v>
      </c>
    </row>
    <row r="437" spans="1:15" ht="89.25" x14ac:dyDescent="0.25">
      <c r="A437" s="72">
        <f t="shared" si="38"/>
        <v>399</v>
      </c>
      <c r="B437" s="73"/>
      <c r="C437" s="78">
        <v>13</v>
      </c>
      <c r="D437" s="73" t="s">
        <v>1357</v>
      </c>
      <c r="E437" s="73" t="s">
        <v>1358</v>
      </c>
      <c r="F437" s="79"/>
      <c r="G437" s="79">
        <v>15</v>
      </c>
      <c r="H437" s="79">
        <v>21</v>
      </c>
      <c r="I437" s="79"/>
      <c r="J437" s="79"/>
      <c r="K437" s="168"/>
      <c r="L437" s="90" t="s">
        <v>533</v>
      </c>
      <c r="M437" s="149" t="s">
        <v>1336</v>
      </c>
      <c r="N437" s="72">
        <v>1</v>
      </c>
      <c r="O437" s="149" t="s">
        <v>1337</v>
      </c>
    </row>
    <row r="438" spans="1:15" ht="89.25" x14ac:dyDescent="0.25">
      <c r="A438" s="72">
        <f t="shared" si="38"/>
        <v>400</v>
      </c>
      <c r="B438" s="73"/>
      <c r="C438" s="78">
        <v>14</v>
      </c>
      <c r="D438" s="73" t="s">
        <v>1359</v>
      </c>
      <c r="E438" s="73" t="s">
        <v>1360</v>
      </c>
      <c r="F438" s="79"/>
      <c r="G438" s="79">
        <v>25</v>
      </c>
      <c r="H438" s="79">
        <v>30</v>
      </c>
      <c r="I438" s="79"/>
      <c r="J438" s="79"/>
      <c r="K438" s="168"/>
      <c r="L438" s="90" t="s">
        <v>533</v>
      </c>
      <c r="M438" s="149" t="s">
        <v>1361</v>
      </c>
      <c r="N438" s="72">
        <v>1</v>
      </c>
      <c r="O438" s="149" t="s">
        <v>1337</v>
      </c>
    </row>
    <row r="439" spans="1:15" ht="89.25" x14ac:dyDescent="0.25">
      <c r="A439" s="72">
        <f t="shared" si="38"/>
        <v>401</v>
      </c>
      <c r="B439" s="73"/>
      <c r="C439" s="78">
        <v>15</v>
      </c>
      <c r="D439" s="73" t="s">
        <v>1362</v>
      </c>
      <c r="E439" s="73" t="s">
        <v>1363</v>
      </c>
      <c r="F439" s="79"/>
      <c r="G439" s="79">
        <v>25</v>
      </c>
      <c r="H439" s="79">
        <v>28</v>
      </c>
      <c r="I439" s="79"/>
      <c r="J439" s="79"/>
      <c r="K439" s="168"/>
      <c r="L439" s="90" t="s">
        <v>533</v>
      </c>
      <c r="M439" s="149" t="s">
        <v>1361</v>
      </c>
      <c r="N439" s="72">
        <v>1</v>
      </c>
      <c r="O439" s="149" t="s">
        <v>1337</v>
      </c>
    </row>
    <row r="440" spans="1:15" s="159" customFormat="1" ht="25.5" x14ac:dyDescent="0.25">
      <c r="A440" s="72"/>
      <c r="B440" s="82" t="s">
        <v>1364</v>
      </c>
      <c r="C440" s="67"/>
      <c r="D440" s="67"/>
      <c r="E440" s="67"/>
      <c r="F440" s="68">
        <f>SUM(F441:F470)</f>
        <v>0</v>
      </c>
      <c r="G440" s="68">
        <f t="shared" ref="G440:K440" si="40">SUM(G441:G470)</f>
        <v>0</v>
      </c>
      <c r="H440" s="68">
        <f t="shared" si="40"/>
        <v>1846</v>
      </c>
      <c r="I440" s="68">
        <f t="shared" si="40"/>
        <v>0</v>
      </c>
      <c r="J440" s="68">
        <f t="shared" si="40"/>
        <v>0</v>
      </c>
      <c r="K440" s="68">
        <f t="shared" si="40"/>
        <v>343</v>
      </c>
      <c r="L440" s="70"/>
      <c r="M440" s="70"/>
      <c r="N440" s="70"/>
      <c r="O440" s="70"/>
    </row>
    <row r="441" spans="1:15" ht="105" customHeight="1" x14ac:dyDescent="0.25">
      <c r="A441" s="72">
        <v>402</v>
      </c>
      <c r="B441" s="73"/>
      <c r="C441" s="78">
        <v>1</v>
      </c>
      <c r="D441" s="169" t="s">
        <v>1365</v>
      </c>
      <c r="E441" s="170" t="s">
        <v>1366</v>
      </c>
      <c r="F441" s="89">
        <v>0</v>
      </c>
      <c r="G441" s="89">
        <v>0</v>
      </c>
      <c r="H441" s="89">
        <v>125</v>
      </c>
      <c r="I441" s="89">
        <v>0</v>
      </c>
      <c r="J441" s="89">
        <v>0</v>
      </c>
      <c r="K441" s="89">
        <v>55</v>
      </c>
      <c r="L441" s="171" t="s">
        <v>1367</v>
      </c>
      <c r="M441" s="115" t="s">
        <v>1368</v>
      </c>
      <c r="N441" s="170">
        <v>1</v>
      </c>
      <c r="O441" s="172" t="s">
        <v>1369</v>
      </c>
    </row>
    <row r="442" spans="1:15" ht="102" x14ac:dyDescent="0.25">
      <c r="A442" s="72">
        <f t="shared" si="38"/>
        <v>403</v>
      </c>
      <c r="B442" s="73"/>
      <c r="C442" s="169">
        <v>2</v>
      </c>
      <c r="D442" s="170" t="s">
        <v>1370</v>
      </c>
      <c r="E442" s="170" t="s">
        <v>1371</v>
      </c>
      <c r="F442" s="89">
        <v>0</v>
      </c>
      <c r="G442" s="89">
        <v>0</v>
      </c>
      <c r="H442" s="89">
        <v>120</v>
      </c>
      <c r="I442" s="89">
        <v>0</v>
      </c>
      <c r="J442" s="89">
        <v>0</v>
      </c>
      <c r="K442" s="89">
        <v>55</v>
      </c>
      <c r="L442" s="171" t="s">
        <v>1367</v>
      </c>
      <c r="M442" s="115" t="s">
        <v>1372</v>
      </c>
      <c r="N442" s="170">
        <v>1</v>
      </c>
      <c r="O442" s="172" t="s">
        <v>1369</v>
      </c>
    </row>
    <row r="443" spans="1:15" ht="114.75" x14ac:dyDescent="0.25">
      <c r="A443" s="72">
        <f t="shared" si="38"/>
        <v>404</v>
      </c>
      <c r="B443" s="73"/>
      <c r="C443" s="78">
        <v>3</v>
      </c>
      <c r="D443" s="170" t="s">
        <v>1373</v>
      </c>
      <c r="E443" s="170" t="s">
        <v>1374</v>
      </c>
      <c r="F443" s="89">
        <v>0</v>
      </c>
      <c r="G443" s="89">
        <v>0</v>
      </c>
      <c r="H443" s="89">
        <v>115</v>
      </c>
      <c r="I443" s="89">
        <v>0</v>
      </c>
      <c r="J443" s="89">
        <v>0</v>
      </c>
      <c r="K443" s="89">
        <v>45</v>
      </c>
      <c r="L443" s="171" t="s">
        <v>1367</v>
      </c>
      <c r="M443" s="115" t="s">
        <v>1375</v>
      </c>
      <c r="N443" s="170">
        <v>1</v>
      </c>
      <c r="O443" s="172" t="s">
        <v>1376</v>
      </c>
    </row>
    <row r="444" spans="1:15" ht="114.75" x14ac:dyDescent="0.25">
      <c r="A444" s="72">
        <f t="shared" si="38"/>
        <v>405</v>
      </c>
      <c r="B444" s="73"/>
      <c r="C444" s="169">
        <v>4</v>
      </c>
      <c r="D444" s="170" t="s">
        <v>1377</v>
      </c>
      <c r="E444" s="170" t="s">
        <v>1378</v>
      </c>
      <c r="F444" s="89">
        <v>0</v>
      </c>
      <c r="G444" s="89">
        <v>0</v>
      </c>
      <c r="H444" s="89">
        <v>125</v>
      </c>
      <c r="I444" s="89">
        <v>0</v>
      </c>
      <c r="J444" s="89">
        <v>0</v>
      </c>
      <c r="K444" s="89">
        <v>55</v>
      </c>
      <c r="L444" s="171" t="s">
        <v>1367</v>
      </c>
      <c r="M444" s="115" t="s">
        <v>1379</v>
      </c>
      <c r="N444" s="170">
        <v>1</v>
      </c>
      <c r="O444" s="172" t="s">
        <v>1369</v>
      </c>
    </row>
    <row r="445" spans="1:15" ht="114.75" x14ac:dyDescent="0.25">
      <c r="A445" s="72">
        <f t="shared" si="38"/>
        <v>406</v>
      </c>
      <c r="B445" s="73"/>
      <c r="C445" s="78">
        <v>5</v>
      </c>
      <c r="D445" s="170" t="s">
        <v>1380</v>
      </c>
      <c r="E445" s="170" t="s">
        <v>1381</v>
      </c>
      <c r="F445" s="89">
        <v>0</v>
      </c>
      <c r="G445" s="89">
        <v>0</v>
      </c>
      <c r="H445" s="89">
        <v>85</v>
      </c>
      <c r="I445" s="89">
        <v>0</v>
      </c>
      <c r="J445" s="89">
        <v>0</v>
      </c>
      <c r="K445" s="89">
        <v>43</v>
      </c>
      <c r="L445" s="171" t="s">
        <v>1367</v>
      </c>
      <c r="M445" s="115" t="s">
        <v>1382</v>
      </c>
      <c r="N445" s="170">
        <v>1</v>
      </c>
      <c r="O445" s="172" t="s">
        <v>1383</v>
      </c>
    </row>
    <row r="446" spans="1:15" ht="102" x14ac:dyDescent="0.25">
      <c r="A446" s="72">
        <f t="shared" si="38"/>
        <v>407</v>
      </c>
      <c r="B446" s="73"/>
      <c r="C446" s="169">
        <v>6</v>
      </c>
      <c r="D446" s="170" t="s">
        <v>1384</v>
      </c>
      <c r="E446" s="170" t="s">
        <v>1385</v>
      </c>
      <c r="F446" s="89">
        <v>0</v>
      </c>
      <c r="G446" s="89">
        <v>0</v>
      </c>
      <c r="H446" s="89">
        <v>30</v>
      </c>
      <c r="I446" s="89">
        <v>0</v>
      </c>
      <c r="J446" s="89">
        <v>0</v>
      </c>
      <c r="K446" s="89">
        <v>0</v>
      </c>
      <c r="L446" s="171" t="s">
        <v>1367</v>
      </c>
      <c r="M446" s="115" t="s">
        <v>1386</v>
      </c>
      <c r="N446" s="170">
        <v>1</v>
      </c>
      <c r="O446" s="172" t="s">
        <v>1369</v>
      </c>
    </row>
    <row r="447" spans="1:15" ht="89.25" x14ac:dyDescent="0.25">
      <c r="A447" s="72">
        <f t="shared" si="38"/>
        <v>408</v>
      </c>
      <c r="B447" s="73"/>
      <c r="C447" s="78">
        <v>7</v>
      </c>
      <c r="D447" s="170" t="s">
        <v>1387</v>
      </c>
      <c r="E447" s="170" t="s">
        <v>1388</v>
      </c>
      <c r="F447" s="89">
        <v>0</v>
      </c>
      <c r="G447" s="89">
        <v>0</v>
      </c>
      <c r="H447" s="89">
        <v>30</v>
      </c>
      <c r="I447" s="89">
        <v>0</v>
      </c>
      <c r="J447" s="89">
        <v>0</v>
      </c>
      <c r="K447" s="89">
        <v>0</v>
      </c>
      <c r="L447" s="171" t="s">
        <v>1367</v>
      </c>
      <c r="M447" s="115" t="s">
        <v>1389</v>
      </c>
      <c r="N447" s="170">
        <v>1</v>
      </c>
      <c r="O447" s="172" t="s">
        <v>1369</v>
      </c>
    </row>
    <row r="448" spans="1:15" ht="89.25" x14ac:dyDescent="0.25">
      <c r="A448" s="72">
        <f t="shared" si="38"/>
        <v>409</v>
      </c>
      <c r="B448" s="73"/>
      <c r="C448" s="169">
        <v>8</v>
      </c>
      <c r="D448" s="170" t="s">
        <v>1390</v>
      </c>
      <c r="E448" s="170" t="s">
        <v>1391</v>
      </c>
      <c r="F448" s="89">
        <v>0</v>
      </c>
      <c r="G448" s="89">
        <v>0</v>
      </c>
      <c r="H448" s="89">
        <v>67</v>
      </c>
      <c r="I448" s="89">
        <v>0</v>
      </c>
      <c r="J448" s="89">
        <v>0</v>
      </c>
      <c r="K448" s="89">
        <v>0</v>
      </c>
      <c r="L448" s="171" t="s">
        <v>1367</v>
      </c>
      <c r="M448" s="115" t="s">
        <v>1392</v>
      </c>
      <c r="N448" s="170">
        <v>1</v>
      </c>
      <c r="O448" s="172" t="s">
        <v>1369</v>
      </c>
    </row>
    <row r="449" spans="1:15" ht="89.25" x14ac:dyDescent="0.25">
      <c r="A449" s="72">
        <f t="shared" si="38"/>
        <v>410</v>
      </c>
      <c r="B449" s="73"/>
      <c r="C449" s="78">
        <v>9</v>
      </c>
      <c r="D449" s="170" t="s">
        <v>1230</v>
      </c>
      <c r="E449" s="170" t="s">
        <v>1393</v>
      </c>
      <c r="F449" s="89">
        <v>0</v>
      </c>
      <c r="G449" s="89">
        <v>0</v>
      </c>
      <c r="H449" s="89">
        <v>50</v>
      </c>
      <c r="I449" s="89">
        <v>0</v>
      </c>
      <c r="J449" s="89">
        <v>0</v>
      </c>
      <c r="K449" s="89">
        <v>0</v>
      </c>
      <c r="L449" s="171" t="s">
        <v>1367</v>
      </c>
      <c r="M449" s="115" t="s">
        <v>1394</v>
      </c>
      <c r="N449" s="170">
        <v>1</v>
      </c>
      <c r="O449" s="172" t="s">
        <v>1369</v>
      </c>
    </row>
    <row r="450" spans="1:15" ht="89.25" x14ac:dyDescent="0.25">
      <c r="A450" s="72">
        <f t="shared" si="38"/>
        <v>411</v>
      </c>
      <c r="B450" s="73"/>
      <c r="C450" s="169">
        <v>10</v>
      </c>
      <c r="D450" s="170" t="s">
        <v>1395</v>
      </c>
      <c r="E450" s="170" t="s">
        <v>1396</v>
      </c>
      <c r="F450" s="89">
        <v>0</v>
      </c>
      <c r="G450" s="89">
        <v>0</v>
      </c>
      <c r="H450" s="89">
        <v>90</v>
      </c>
      <c r="I450" s="89">
        <v>0</v>
      </c>
      <c r="J450" s="89">
        <v>0</v>
      </c>
      <c r="K450" s="89">
        <v>0</v>
      </c>
      <c r="L450" s="171" t="s">
        <v>1367</v>
      </c>
      <c r="M450" s="115" t="s">
        <v>1397</v>
      </c>
      <c r="N450" s="170">
        <v>1</v>
      </c>
      <c r="O450" s="172" t="s">
        <v>1369</v>
      </c>
    </row>
    <row r="451" spans="1:15" ht="89.25" x14ac:dyDescent="0.25">
      <c r="A451" s="72">
        <f t="shared" si="38"/>
        <v>412</v>
      </c>
      <c r="B451" s="73"/>
      <c r="C451" s="78">
        <v>11</v>
      </c>
      <c r="D451" s="170" t="s">
        <v>1398</v>
      </c>
      <c r="E451" s="170" t="s">
        <v>1399</v>
      </c>
      <c r="F451" s="89">
        <v>0</v>
      </c>
      <c r="G451" s="89">
        <v>0</v>
      </c>
      <c r="H451" s="89">
        <v>45</v>
      </c>
      <c r="I451" s="89">
        <v>0</v>
      </c>
      <c r="J451" s="89">
        <v>0</v>
      </c>
      <c r="K451" s="89">
        <v>0</v>
      </c>
      <c r="L451" s="171" t="s">
        <v>1367</v>
      </c>
      <c r="M451" s="115" t="s">
        <v>1400</v>
      </c>
      <c r="N451" s="170">
        <v>1</v>
      </c>
      <c r="O451" s="172" t="s">
        <v>1369</v>
      </c>
    </row>
    <row r="452" spans="1:15" ht="89.25" x14ac:dyDescent="0.25">
      <c r="A452" s="72">
        <f t="shared" si="38"/>
        <v>413</v>
      </c>
      <c r="B452" s="73"/>
      <c r="C452" s="169">
        <v>12</v>
      </c>
      <c r="D452" s="170" t="s">
        <v>1401</v>
      </c>
      <c r="E452" s="170" t="s">
        <v>1402</v>
      </c>
      <c r="F452" s="89">
        <v>0</v>
      </c>
      <c r="G452" s="89">
        <v>0</v>
      </c>
      <c r="H452" s="89">
        <v>12</v>
      </c>
      <c r="I452" s="89">
        <v>0</v>
      </c>
      <c r="J452" s="89">
        <v>0</v>
      </c>
      <c r="K452" s="89">
        <v>10</v>
      </c>
      <c r="L452" s="171" t="s">
        <v>1367</v>
      </c>
      <c r="M452" s="115" t="s">
        <v>1403</v>
      </c>
      <c r="N452" s="170">
        <v>1</v>
      </c>
      <c r="O452" s="172" t="s">
        <v>1369</v>
      </c>
    </row>
    <row r="453" spans="1:15" ht="89.25" x14ac:dyDescent="0.25">
      <c r="A453" s="72">
        <f t="shared" si="38"/>
        <v>414</v>
      </c>
      <c r="B453" s="73"/>
      <c r="C453" s="78">
        <v>13</v>
      </c>
      <c r="D453" s="170" t="s">
        <v>1404</v>
      </c>
      <c r="E453" s="170" t="s">
        <v>1405</v>
      </c>
      <c r="F453" s="89">
        <v>0</v>
      </c>
      <c r="G453" s="89">
        <v>0</v>
      </c>
      <c r="H453" s="89">
        <v>50</v>
      </c>
      <c r="I453" s="89">
        <v>0</v>
      </c>
      <c r="J453" s="89">
        <v>0</v>
      </c>
      <c r="K453" s="89">
        <v>0</v>
      </c>
      <c r="L453" s="171" t="s">
        <v>1367</v>
      </c>
      <c r="M453" s="115" t="s">
        <v>1406</v>
      </c>
      <c r="N453" s="170">
        <v>1</v>
      </c>
      <c r="O453" s="172" t="s">
        <v>1369</v>
      </c>
    </row>
    <row r="454" spans="1:15" ht="89.25" x14ac:dyDescent="0.25">
      <c r="A454" s="72">
        <f t="shared" si="38"/>
        <v>415</v>
      </c>
      <c r="B454" s="73"/>
      <c r="C454" s="169">
        <v>14</v>
      </c>
      <c r="D454" s="170" t="s">
        <v>1407</v>
      </c>
      <c r="E454" s="170" t="s">
        <v>1408</v>
      </c>
      <c r="F454" s="89">
        <v>0</v>
      </c>
      <c r="G454" s="89">
        <v>0</v>
      </c>
      <c r="H454" s="89">
        <v>25</v>
      </c>
      <c r="I454" s="89">
        <v>0</v>
      </c>
      <c r="J454" s="89">
        <v>0</v>
      </c>
      <c r="K454" s="89">
        <v>20</v>
      </c>
      <c r="L454" s="171" t="s">
        <v>1367</v>
      </c>
      <c r="M454" s="115" t="s">
        <v>1389</v>
      </c>
      <c r="N454" s="170">
        <v>1</v>
      </c>
      <c r="O454" s="172" t="s">
        <v>1369</v>
      </c>
    </row>
    <row r="455" spans="1:15" ht="89.25" x14ac:dyDescent="0.25">
      <c r="A455" s="72">
        <f t="shared" si="38"/>
        <v>416</v>
      </c>
      <c r="B455" s="73"/>
      <c r="C455" s="78">
        <v>15</v>
      </c>
      <c r="D455" s="170" t="s">
        <v>1409</v>
      </c>
      <c r="E455" s="170" t="s">
        <v>1410</v>
      </c>
      <c r="F455" s="89">
        <v>0</v>
      </c>
      <c r="G455" s="89">
        <v>0</v>
      </c>
      <c r="H455" s="89">
        <v>22</v>
      </c>
      <c r="I455" s="89">
        <v>0</v>
      </c>
      <c r="J455" s="89">
        <v>0</v>
      </c>
      <c r="K455" s="89">
        <v>20</v>
      </c>
      <c r="L455" s="171" t="s">
        <v>1367</v>
      </c>
      <c r="M455" s="115" t="s">
        <v>1411</v>
      </c>
      <c r="N455" s="170">
        <v>1</v>
      </c>
      <c r="O455" s="172" t="s">
        <v>1369</v>
      </c>
    </row>
    <row r="456" spans="1:15" ht="89.25" x14ac:dyDescent="0.25">
      <c r="A456" s="72">
        <f t="shared" si="38"/>
        <v>417</v>
      </c>
      <c r="B456" s="73"/>
      <c r="C456" s="169">
        <v>16</v>
      </c>
      <c r="D456" s="170" t="s">
        <v>1412</v>
      </c>
      <c r="E456" s="170" t="s">
        <v>1413</v>
      </c>
      <c r="F456" s="89">
        <v>0</v>
      </c>
      <c r="G456" s="89">
        <v>0</v>
      </c>
      <c r="H456" s="89">
        <v>25</v>
      </c>
      <c r="I456" s="89">
        <v>0</v>
      </c>
      <c r="J456" s="89">
        <v>0</v>
      </c>
      <c r="K456" s="89">
        <v>20</v>
      </c>
      <c r="L456" s="171" t="s">
        <v>1367</v>
      </c>
      <c r="M456" s="115" t="s">
        <v>1414</v>
      </c>
      <c r="N456" s="170">
        <v>1</v>
      </c>
      <c r="O456" s="172" t="s">
        <v>1369</v>
      </c>
    </row>
    <row r="457" spans="1:15" ht="89.25" x14ac:dyDescent="0.25">
      <c r="A457" s="72">
        <f t="shared" si="38"/>
        <v>418</v>
      </c>
      <c r="B457" s="73"/>
      <c r="C457" s="78">
        <v>17</v>
      </c>
      <c r="D457" s="170" t="s">
        <v>1415</v>
      </c>
      <c r="E457" s="170" t="s">
        <v>1416</v>
      </c>
      <c r="F457" s="89">
        <v>0</v>
      </c>
      <c r="G457" s="89">
        <v>0</v>
      </c>
      <c r="H457" s="89">
        <v>12</v>
      </c>
      <c r="I457" s="89">
        <v>0</v>
      </c>
      <c r="J457" s="89">
        <v>0</v>
      </c>
      <c r="K457" s="89">
        <v>10</v>
      </c>
      <c r="L457" s="171" t="s">
        <v>1367</v>
      </c>
      <c r="M457" s="115" t="s">
        <v>1414</v>
      </c>
      <c r="N457" s="170">
        <v>1</v>
      </c>
      <c r="O457" s="172" t="s">
        <v>1369</v>
      </c>
    </row>
    <row r="458" spans="1:15" ht="89.25" x14ac:dyDescent="0.25">
      <c r="A458" s="72">
        <f t="shared" si="38"/>
        <v>419</v>
      </c>
      <c r="B458" s="73"/>
      <c r="C458" s="169">
        <v>18</v>
      </c>
      <c r="D458" s="170" t="s">
        <v>1417</v>
      </c>
      <c r="E458" s="170" t="s">
        <v>1418</v>
      </c>
      <c r="F458" s="89">
        <v>0</v>
      </c>
      <c r="G458" s="89">
        <v>0</v>
      </c>
      <c r="H458" s="89">
        <v>12</v>
      </c>
      <c r="I458" s="89">
        <v>0</v>
      </c>
      <c r="J458" s="89">
        <v>0</v>
      </c>
      <c r="K458" s="89">
        <v>10</v>
      </c>
      <c r="L458" s="171" t="s">
        <v>1367</v>
      </c>
      <c r="M458" s="115" t="s">
        <v>1419</v>
      </c>
      <c r="N458" s="170">
        <v>1</v>
      </c>
      <c r="O458" s="172" t="s">
        <v>1369</v>
      </c>
    </row>
    <row r="459" spans="1:15" s="173" customFormat="1" ht="25.5" x14ac:dyDescent="0.25">
      <c r="A459" s="72"/>
      <c r="B459" s="82" t="s">
        <v>1420</v>
      </c>
      <c r="C459" s="67"/>
      <c r="D459" s="67"/>
      <c r="E459" s="67"/>
      <c r="F459" s="68">
        <f>SUM(F460:F470)</f>
        <v>0</v>
      </c>
      <c r="G459" s="68">
        <f t="shared" ref="G459:K459" si="41">SUM(G460:G470)</f>
        <v>0</v>
      </c>
      <c r="H459" s="68">
        <f t="shared" si="41"/>
        <v>403</v>
      </c>
      <c r="I459" s="68">
        <f t="shared" si="41"/>
        <v>0</v>
      </c>
      <c r="J459" s="68">
        <f t="shared" si="41"/>
        <v>0</v>
      </c>
      <c r="K459" s="68">
        <f t="shared" si="41"/>
        <v>0</v>
      </c>
      <c r="L459" s="128"/>
      <c r="M459" s="128"/>
      <c r="N459" s="70"/>
      <c r="O459" s="128"/>
    </row>
    <row r="460" spans="1:15" ht="140.25" x14ac:dyDescent="0.25">
      <c r="A460" s="72">
        <v>420</v>
      </c>
      <c r="B460" s="73"/>
      <c r="C460" s="149">
        <v>1</v>
      </c>
      <c r="D460" s="77" t="s">
        <v>1421</v>
      </c>
      <c r="E460" s="98" t="s">
        <v>1422</v>
      </c>
      <c r="F460" s="89">
        <v>0</v>
      </c>
      <c r="G460" s="89">
        <v>0</v>
      </c>
      <c r="H460" s="89">
        <v>128</v>
      </c>
      <c r="I460" s="89">
        <v>0</v>
      </c>
      <c r="J460" s="89">
        <v>0</v>
      </c>
      <c r="K460" s="89">
        <v>0</v>
      </c>
      <c r="L460" s="174" t="s">
        <v>798</v>
      </c>
      <c r="M460" s="96" t="s">
        <v>1423</v>
      </c>
      <c r="N460" s="96">
        <v>2</v>
      </c>
      <c r="O460" s="96" t="s">
        <v>1424</v>
      </c>
    </row>
    <row r="461" spans="1:15" ht="140.25" x14ac:dyDescent="0.25">
      <c r="A461" s="72">
        <f t="shared" ref="A461:A524" si="42">A460+1</f>
        <v>421</v>
      </c>
      <c r="B461" s="73"/>
      <c r="C461" s="149">
        <v>2</v>
      </c>
      <c r="D461" s="96" t="s">
        <v>1425</v>
      </c>
      <c r="E461" s="96" t="s">
        <v>1426</v>
      </c>
      <c r="F461" s="89">
        <v>0</v>
      </c>
      <c r="G461" s="89">
        <v>0</v>
      </c>
      <c r="H461" s="89">
        <v>55</v>
      </c>
      <c r="I461" s="89">
        <v>0</v>
      </c>
      <c r="J461" s="89">
        <v>0</v>
      </c>
      <c r="K461" s="89">
        <v>0</v>
      </c>
      <c r="L461" s="76" t="s">
        <v>798</v>
      </c>
      <c r="M461" s="96" t="s">
        <v>1427</v>
      </c>
      <c r="N461" s="96">
        <v>2</v>
      </c>
      <c r="O461" s="96" t="s">
        <v>1428</v>
      </c>
    </row>
    <row r="462" spans="1:15" ht="127.5" x14ac:dyDescent="0.25">
      <c r="A462" s="72">
        <f t="shared" si="42"/>
        <v>422</v>
      </c>
      <c r="B462" s="73"/>
      <c r="C462" s="149">
        <v>3</v>
      </c>
      <c r="D462" s="96" t="s">
        <v>1429</v>
      </c>
      <c r="E462" s="96" t="s">
        <v>1430</v>
      </c>
      <c r="F462" s="89">
        <v>0</v>
      </c>
      <c r="G462" s="89">
        <v>0</v>
      </c>
      <c r="H462" s="89">
        <v>35</v>
      </c>
      <c r="I462" s="89">
        <v>0</v>
      </c>
      <c r="J462" s="89">
        <v>0</v>
      </c>
      <c r="K462" s="89">
        <v>0</v>
      </c>
      <c r="L462" s="76" t="s">
        <v>798</v>
      </c>
      <c r="M462" s="96" t="s">
        <v>1427</v>
      </c>
      <c r="N462" s="96">
        <v>2</v>
      </c>
      <c r="O462" s="96" t="s">
        <v>1431</v>
      </c>
    </row>
    <row r="463" spans="1:15" ht="127.5" x14ac:dyDescent="0.25">
      <c r="A463" s="72">
        <f t="shared" si="42"/>
        <v>423</v>
      </c>
      <c r="B463" s="73"/>
      <c r="C463" s="149">
        <v>4</v>
      </c>
      <c r="D463" s="96" t="s">
        <v>1432</v>
      </c>
      <c r="E463" s="96" t="s">
        <v>1433</v>
      </c>
      <c r="F463" s="89">
        <v>0</v>
      </c>
      <c r="G463" s="89">
        <v>0</v>
      </c>
      <c r="H463" s="89">
        <v>15</v>
      </c>
      <c r="I463" s="89">
        <v>0</v>
      </c>
      <c r="J463" s="89">
        <v>0</v>
      </c>
      <c r="K463" s="89">
        <v>0</v>
      </c>
      <c r="L463" s="76" t="s">
        <v>798</v>
      </c>
      <c r="M463" s="96" t="s">
        <v>1427</v>
      </c>
      <c r="N463" s="96">
        <v>2</v>
      </c>
      <c r="O463" s="96" t="s">
        <v>1434</v>
      </c>
    </row>
    <row r="464" spans="1:15" ht="127.5" x14ac:dyDescent="0.25">
      <c r="A464" s="72">
        <f t="shared" si="42"/>
        <v>424</v>
      </c>
      <c r="B464" s="73"/>
      <c r="C464" s="149">
        <v>5</v>
      </c>
      <c r="D464" s="96" t="s">
        <v>1435</v>
      </c>
      <c r="E464" s="175" t="s">
        <v>1436</v>
      </c>
      <c r="F464" s="89">
        <v>0</v>
      </c>
      <c r="G464" s="89">
        <v>0</v>
      </c>
      <c r="H464" s="89">
        <v>20</v>
      </c>
      <c r="I464" s="89">
        <v>0</v>
      </c>
      <c r="J464" s="89">
        <v>0</v>
      </c>
      <c r="K464" s="89">
        <v>0</v>
      </c>
      <c r="L464" s="76" t="s">
        <v>798</v>
      </c>
      <c r="M464" s="96" t="s">
        <v>1427</v>
      </c>
      <c r="N464" s="96">
        <v>2</v>
      </c>
      <c r="O464" s="96" t="s">
        <v>1437</v>
      </c>
    </row>
    <row r="465" spans="1:15" ht="127.5" x14ac:dyDescent="0.25">
      <c r="A465" s="72">
        <f t="shared" si="42"/>
        <v>425</v>
      </c>
      <c r="B465" s="73"/>
      <c r="C465" s="149">
        <v>6</v>
      </c>
      <c r="D465" s="96" t="s">
        <v>1438</v>
      </c>
      <c r="E465" s="96" t="s">
        <v>1439</v>
      </c>
      <c r="F465" s="89">
        <v>0</v>
      </c>
      <c r="G465" s="89">
        <v>0</v>
      </c>
      <c r="H465" s="89">
        <v>30</v>
      </c>
      <c r="I465" s="89">
        <v>0</v>
      </c>
      <c r="J465" s="89">
        <v>0</v>
      </c>
      <c r="K465" s="89">
        <v>0</v>
      </c>
      <c r="L465" s="96" t="s">
        <v>798</v>
      </c>
      <c r="M465" s="96" t="s">
        <v>1427</v>
      </c>
      <c r="N465" s="96">
        <v>2</v>
      </c>
      <c r="O465" s="96" t="s">
        <v>1440</v>
      </c>
    </row>
    <row r="466" spans="1:15" ht="127.5" x14ac:dyDescent="0.25">
      <c r="A466" s="72">
        <f t="shared" si="42"/>
        <v>426</v>
      </c>
      <c r="B466" s="73"/>
      <c r="C466" s="149">
        <v>7</v>
      </c>
      <c r="D466" s="96" t="s">
        <v>1441</v>
      </c>
      <c r="E466" s="96" t="s">
        <v>1442</v>
      </c>
      <c r="F466" s="89">
        <v>0</v>
      </c>
      <c r="G466" s="89">
        <v>0</v>
      </c>
      <c r="H466" s="89">
        <v>20</v>
      </c>
      <c r="I466" s="89">
        <v>0</v>
      </c>
      <c r="J466" s="89">
        <v>0</v>
      </c>
      <c r="K466" s="89">
        <v>0</v>
      </c>
      <c r="L466" s="96" t="s">
        <v>798</v>
      </c>
      <c r="M466" s="96" t="s">
        <v>1427</v>
      </c>
      <c r="N466" s="96">
        <v>2</v>
      </c>
      <c r="O466" s="96" t="s">
        <v>1443</v>
      </c>
    </row>
    <row r="467" spans="1:15" ht="127.5" x14ac:dyDescent="0.25">
      <c r="A467" s="72">
        <f t="shared" si="42"/>
        <v>427</v>
      </c>
      <c r="B467" s="73"/>
      <c r="C467" s="149">
        <v>8</v>
      </c>
      <c r="D467" s="96" t="s">
        <v>1444</v>
      </c>
      <c r="E467" s="96" t="s">
        <v>1445</v>
      </c>
      <c r="F467" s="89">
        <v>0</v>
      </c>
      <c r="G467" s="89">
        <v>0</v>
      </c>
      <c r="H467" s="89">
        <v>15</v>
      </c>
      <c r="I467" s="89">
        <v>0</v>
      </c>
      <c r="J467" s="89">
        <v>0</v>
      </c>
      <c r="K467" s="89">
        <v>0</v>
      </c>
      <c r="L467" s="96" t="s">
        <v>798</v>
      </c>
      <c r="M467" s="96" t="s">
        <v>1427</v>
      </c>
      <c r="N467" s="96">
        <v>2</v>
      </c>
      <c r="O467" s="96" t="s">
        <v>1446</v>
      </c>
    </row>
    <row r="468" spans="1:15" ht="127.5" x14ac:dyDescent="0.25">
      <c r="A468" s="72">
        <f t="shared" si="42"/>
        <v>428</v>
      </c>
      <c r="B468" s="73"/>
      <c r="C468" s="149">
        <v>9</v>
      </c>
      <c r="D468" s="96" t="s">
        <v>1447</v>
      </c>
      <c r="E468" s="96" t="s">
        <v>1448</v>
      </c>
      <c r="F468" s="89">
        <v>0</v>
      </c>
      <c r="G468" s="89">
        <v>0</v>
      </c>
      <c r="H468" s="89">
        <v>30</v>
      </c>
      <c r="I468" s="89">
        <v>0</v>
      </c>
      <c r="J468" s="89">
        <v>0</v>
      </c>
      <c r="K468" s="89">
        <v>0</v>
      </c>
      <c r="L468" s="96" t="s">
        <v>798</v>
      </c>
      <c r="M468" s="96" t="s">
        <v>1427</v>
      </c>
      <c r="N468" s="96">
        <v>2</v>
      </c>
      <c r="O468" s="96" t="s">
        <v>1449</v>
      </c>
    </row>
    <row r="469" spans="1:15" ht="127.5" x14ac:dyDescent="0.25">
      <c r="A469" s="72">
        <f t="shared" si="42"/>
        <v>429</v>
      </c>
      <c r="B469" s="73"/>
      <c r="C469" s="149">
        <v>10</v>
      </c>
      <c r="D469" s="96" t="s">
        <v>1450</v>
      </c>
      <c r="E469" s="96" t="s">
        <v>1451</v>
      </c>
      <c r="F469" s="89">
        <v>0</v>
      </c>
      <c r="G469" s="89">
        <v>0</v>
      </c>
      <c r="H469" s="89">
        <v>25</v>
      </c>
      <c r="I469" s="89">
        <v>0</v>
      </c>
      <c r="J469" s="89">
        <v>0</v>
      </c>
      <c r="K469" s="89">
        <v>0</v>
      </c>
      <c r="L469" s="96" t="s">
        <v>798</v>
      </c>
      <c r="M469" s="96" t="s">
        <v>1427</v>
      </c>
      <c r="N469" s="96">
        <v>2</v>
      </c>
      <c r="O469" s="96" t="s">
        <v>1452</v>
      </c>
    </row>
    <row r="470" spans="1:15" ht="127.5" x14ac:dyDescent="0.25">
      <c r="A470" s="72">
        <f t="shared" si="42"/>
        <v>430</v>
      </c>
      <c r="B470" s="73"/>
      <c r="C470" s="149">
        <v>11</v>
      </c>
      <c r="D470" s="96" t="s">
        <v>1453</v>
      </c>
      <c r="E470" s="96" t="s">
        <v>1454</v>
      </c>
      <c r="F470" s="89">
        <v>0</v>
      </c>
      <c r="G470" s="89">
        <v>0</v>
      </c>
      <c r="H470" s="89">
        <v>30</v>
      </c>
      <c r="I470" s="89">
        <v>0</v>
      </c>
      <c r="J470" s="89">
        <v>0</v>
      </c>
      <c r="K470" s="89">
        <v>0</v>
      </c>
      <c r="L470" s="96" t="s">
        <v>798</v>
      </c>
      <c r="M470" s="96" t="s">
        <v>1427</v>
      </c>
      <c r="N470" s="96">
        <v>2</v>
      </c>
      <c r="O470" s="96" t="s">
        <v>1455</v>
      </c>
    </row>
    <row r="471" spans="1:15" s="178" customFormat="1" ht="26.25" x14ac:dyDescent="0.25">
      <c r="A471" s="72"/>
      <c r="B471" s="176" t="s">
        <v>1456</v>
      </c>
      <c r="C471" s="67"/>
      <c r="D471" s="67"/>
      <c r="E471" s="67"/>
      <c r="F471" s="68">
        <f t="shared" ref="F471:K471" si="43">SUM(F472:F477)</f>
        <v>0</v>
      </c>
      <c r="G471" s="68">
        <f t="shared" si="43"/>
        <v>0</v>
      </c>
      <c r="H471" s="68">
        <f t="shared" si="43"/>
        <v>456</v>
      </c>
      <c r="I471" s="68">
        <f t="shared" si="43"/>
        <v>0</v>
      </c>
      <c r="J471" s="68">
        <f t="shared" si="43"/>
        <v>0</v>
      </c>
      <c r="K471" s="68">
        <f t="shared" si="43"/>
        <v>0</v>
      </c>
      <c r="L471" s="177"/>
      <c r="M471" s="177"/>
      <c r="N471" s="70"/>
      <c r="O471" s="177"/>
    </row>
    <row r="472" spans="1:15" ht="76.5" x14ac:dyDescent="0.25">
      <c r="A472" s="113">
        <v>431</v>
      </c>
      <c r="B472" s="73"/>
      <c r="C472" s="78">
        <v>1</v>
      </c>
      <c r="D472" s="87" t="s">
        <v>1457</v>
      </c>
      <c r="E472" s="77" t="s">
        <v>1458</v>
      </c>
      <c r="F472" s="89">
        <v>0</v>
      </c>
      <c r="G472" s="89">
        <v>0</v>
      </c>
      <c r="H472" s="89">
        <v>230</v>
      </c>
      <c r="I472" s="89">
        <v>0</v>
      </c>
      <c r="J472" s="89">
        <v>0</v>
      </c>
      <c r="K472" s="89">
        <v>0</v>
      </c>
      <c r="L472" s="76" t="s">
        <v>533</v>
      </c>
      <c r="M472" s="77" t="s">
        <v>1459</v>
      </c>
      <c r="N472" s="77">
        <v>1</v>
      </c>
      <c r="O472" s="77" t="s">
        <v>1460</v>
      </c>
    </row>
    <row r="473" spans="1:15" ht="76.5" x14ac:dyDescent="0.25">
      <c r="A473" s="113">
        <f t="shared" si="42"/>
        <v>432</v>
      </c>
      <c r="B473" s="73"/>
      <c r="C473" s="78">
        <v>2</v>
      </c>
      <c r="D473" s="96" t="s">
        <v>1461</v>
      </c>
      <c r="E473" s="77" t="s">
        <v>1462</v>
      </c>
      <c r="F473" s="89">
        <v>0</v>
      </c>
      <c r="G473" s="89">
        <v>0</v>
      </c>
      <c r="H473" s="89">
        <v>46</v>
      </c>
      <c r="I473" s="89">
        <v>0</v>
      </c>
      <c r="J473" s="89">
        <v>0</v>
      </c>
      <c r="K473" s="89">
        <v>0</v>
      </c>
      <c r="L473" s="76" t="s">
        <v>533</v>
      </c>
      <c r="M473" s="77" t="s">
        <v>1459</v>
      </c>
      <c r="N473" s="113">
        <v>1</v>
      </c>
      <c r="O473" s="77" t="s">
        <v>1460</v>
      </c>
    </row>
    <row r="474" spans="1:15" ht="63.75" x14ac:dyDescent="0.25">
      <c r="A474" s="113">
        <f t="shared" si="42"/>
        <v>433</v>
      </c>
      <c r="B474" s="73"/>
      <c r="C474" s="78">
        <v>3</v>
      </c>
      <c r="D474" s="96" t="s">
        <v>1463</v>
      </c>
      <c r="E474" s="77" t="s">
        <v>1464</v>
      </c>
      <c r="F474" s="89">
        <v>0</v>
      </c>
      <c r="G474" s="89">
        <v>0</v>
      </c>
      <c r="H474" s="89">
        <v>67</v>
      </c>
      <c r="I474" s="89">
        <v>0</v>
      </c>
      <c r="J474" s="89">
        <v>0</v>
      </c>
      <c r="K474" s="89">
        <v>0</v>
      </c>
      <c r="L474" s="76" t="s">
        <v>533</v>
      </c>
      <c r="M474" s="77" t="s">
        <v>1459</v>
      </c>
      <c r="N474" s="113">
        <v>1</v>
      </c>
      <c r="O474" s="77" t="s">
        <v>1460</v>
      </c>
    </row>
    <row r="475" spans="1:15" ht="76.5" x14ac:dyDescent="0.25">
      <c r="A475" s="113">
        <f t="shared" si="42"/>
        <v>434</v>
      </c>
      <c r="B475" s="73"/>
      <c r="C475" s="78">
        <v>4</v>
      </c>
      <c r="D475" s="96" t="s">
        <v>1465</v>
      </c>
      <c r="E475" s="77" t="s">
        <v>1466</v>
      </c>
      <c r="F475" s="89">
        <v>0</v>
      </c>
      <c r="G475" s="89">
        <v>0</v>
      </c>
      <c r="H475" s="89">
        <v>37</v>
      </c>
      <c r="I475" s="89">
        <v>0</v>
      </c>
      <c r="J475" s="89">
        <v>0</v>
      </c>
      <c r="K475" s="89">
        <v>0</v>
      </c>
      <c r="L475" s="76" t="s">
        <v>533</v>
      </c>
      <c r="M475" s="77" t="s">
        <v>1459</v>
      </c>
      <c r="N475" s="113">
        <v>1</v>
      </c>
      <c r="O475" s="77" t="s">
        <v>1460</v>
      </c>
    </row>
    <row r="476" spans="1:15" ht="63.75" x14ac:dyDescent="0.25">
      <c r="A476" s="113">
        <f t="shared" si="42"/>
        <v>435</v>
      </c>
      <c r="B476" s="73"/>
      <c r="C476" s="78">
        <v>5</v>
      </c>
      <c r="D476" s="96" t="s">
        <v>1467</v>
      </c>
      <c r="E476" s="96" t="s">
        <v>1468</v>
      </c>
      <c r="F476" s="89">
        <v>0</v>
      </c>
      <c r="G476" s="89">
        <v>0</v>
      </c>
      <c r="H476" s="89">
        <v>40</v>
      </c>
      <c r="I476" s="89">
        <v>0</v>
      </c>
      <c r="J476" s="89">
        <v>0</v>
      </c>
      <c r="K476" s="89">
        <v>0</v>
      </c>
      <c r="L476" s="76" t="s">
        <v>533</v>
      </c>
      <c r="M476" s="77" t="s">
        <v>1459</v>
      </c>
      <c r="N476" s="113">
        <v>1</v>
      </c>
      <c r="O476" s="77" t="s">
        <v>1460</v>
      </c>
    </row>
    <row r="477" spans="1:15" ht="63.75" x14ac:dyDescent="0.25">
      <c r="A477" s="113">
        <f t="shared" si="42"/>
        <v>436</v>
      </c>
      <c r="B477" s="73"/>
      <c r="C477" s="78">
        <v>6</v>
      </c>
      <c r="D477" s="96" t="s">
        <v>1469</v>
      </c>
      <c r="E477" s="77" t="s">
        <v>1470</v>
      </c>
      <c r="F477" s="89">
        <v>0</v>
      </c>
      <c r="G477" s="89">
        <v>0</v>
      </c>
      <c r="H477" s="89">
        <v>36</v>
      </c>
      <c r="I477" s="89">
        <v>0</v>
      </c>
      <c r="J477" s="89">
        <v>0</v>
      </c>
      <c r="K477" s="89">
        <v>0</v>
      </c>
      <c r="L477" s="76" t="s">
        <v>533</v>
      </c>
      <c r="M477" s="77" t="s">
        <v>1459</v>
      </c>
      <c r="N477" s="113">
        <v>1</v>
      </c>
      <c r="O477" s="77" t="s">
        <v>1460</v>
      </c>
    </row>
    <row r="478" spans="1:15" s="179" customFormat="1" ht="31.5" customHeight="1" x14ac:dyDescent="0.25">
      <c r="A478" s="72"/>
      <c r="B478" s="176" t="s">
        <v>1471</v>
      </c>
      <c r="C478" s="67"/>
      <c r="D478" s="67"/>
      <c r="E478" s="67"/>
      <c r="F478" s="68">
        <f>SUM(F479:F513)</f>
        <v>0</v>
      </c>
      <c r="G478" s="68">
        <f t="shared" ref="G478:K478" si="44">SUM(G479:G513)</f>
        <v>814</v>
      </c>
      <c r="H478" s="68">
        <f t="shared" si="44"/>
        <v>870</v>
      </c>
      <c r="I478" s="68">
        <f t="shared" si="44"/>
        <v>525</v>
      </c>
      <c r="J478" s="68">
        <f t="shared" si="44"/>
        <v>0</v>
      </c>
      <c r="K478" s="68">
        <f t="shared" si="44"/>
        <v>0</v>
      </c>
      <c r="L478" s="177"/>
      <c r="M478" s="177"/>
      <c r="N478" s="70"/>
      <c r="O478" s="177"/>
    </row>
    <row r="479" spans="1:15" s="5" customFormat="1" ht="76.5" x14ac:dyDescent="0.25">
      <c r="A479" s="72">
        <v>437</v>
      </c>
      <c r="B479" s="180"/>
      <c r="C479" s="140">
        <v>1</v>
      </c>
      <c r="D479" s="77" t="s">
        <v>1472</v>
      </c>
      <c r="E479" s="77" t="s">
        <v>1473</v>
      </c>
      <c r="F479" s="142"/>
      <c r="G479" s="142">
        <v>35</v>
      </c>
      <c r="H479" s="142">
        <v>25</v>
      </c>
      <c r="I479" s="142">
        <v>30</v>
      </c>
      <c r="J479" s="142"/>
      <c r="K479" s="142"/>
      <c r="L479" s="181" t="s">
        <v>442</v>
      </c>
      <c r="M479" s="182" t="s">
        <v>1474</v>
      </c>
      <c r="N479" s="182">
        <v>1</v>
      </c>
      <c r="O479" s="182" t="s">
        <v>1475</v>
      </c>
    </row>
    <row r="480" spans="1:15" s="5" customFormat="1" ht="76.5" x14ac:dyDescent="0.25">
      <c r="A480" s="72">
        <f t="shared" si="42"/>
        <v>438</v>
      </c>
      <c r="B480" s="180"/>
      <c r="C480" s="140">
        <v>2</v>
      </c>
      <c r="D480" s="77" t="s">
        <v>1476</v>
      </c>
      <c r="E480" s="77" t="s">
        <v>1477</v>
      </c>
      <c r="F480" s="144"/>
      <c r="G480" s="144">
        <v>35</v>
      </c>
      <c r="H480" s="144">
        <v>30</v>
      </c>
      <c r="I480" s="144">
        <v>25</v>
      </c>
      <c r="J480" s="144"/>
      <c r="K480" s="144"/>
      <c r="L480" s="181" t="s">
        <v>442</v>
      </c>
      <c r="M480" s="182" t="s">
        <v>1474</v>
      </c>
      <c r="N480" s="182">
        <v>1</v>
      </c>
      <c r="O480" s="182" t="s">
        <v>1475</v>
      </c>
    </row>
    <row r="481" spans="1:15" s="5" customFormat="1" ht="76.5" x14ac:dyDescent="0.25">
      <c r="A481" s="72">
        <f t="shared" si="42"/>
        <v>439</v>
      </c>
      <c r="B481" s="180"/>
      <c r="C481" s="140">
        <v>3</v>
      </c>
      <c r="D481" s="77" t="s">
        <v>1478</v>
      </c>
      <c r="E481" s="77" t="s">
        <v>1479</v>
      </c>
      <c r="F481" s="144"/>
      <c r="G481" s="144">
        <v>35</v>
      </c>
      <c r="H481" s="144">
        <v>30</v>
      </c>
      <c r="I481" s="144">
        <v>25</v>
      </c>
      <c r="J481" s="144"/>
      <c r="K481" s="144"/>
      <c r="L481" s="181" t="s">
        <v>442</v>
      </c>
      <c r="M481" s="182" t="s">
        <v>1474</v>
      </c>
      <c r="N481" s="182">
        <v>1</v>
      </c>
      <c r="O481" s="182" t="s">
        <v>1475</v>
      </c>
    </row>
    <row r="482" spans="1:15" s="5" customFormat="1" ht="76.5" x14ac:dyDescent="0.25">
      <c r="A482" s="72">
        <f t="shared" si="42"/>
        <v>440</v>
      </c>
      <c r="B482" s="180"/>
      <c r="C482" s="140">
        <v>4</v>
      </c>
      <c r="D482" s="77" t="s">
        <v>1480</v>
      </c>
      <c r="E482" s="77" t="s">
        <v>1481</v>
      </c>
      <c r="F482" s="144"/>
      <c r="G482" s="144">
        <v>35</v>
      </c>
      <c r="H482" s="144">
        <v>30</v>
      </c>
      <c r="I482" s="144">
        <v>25</v>
      </c>
      <c r="J482" s="144"/>
      <c r="K482" s="144"/>
      <c r="L482" s="181" t="s">
        <v>442</v>
      </c>
      <c r="M482" s="182" t="s">
        <v>1474</v>
      </c>
      <c r="N482" s="182">
        <v>1</v>
      </c>
      <c r="O482" s="182" t="s">
        <v>1475</v>
      </c>
    </row>
    <row r="483" spans="1:15" s="5" customFormat="1" ht="102" x14ac:dyDescent="0.25">
      <c r="A483" s="72">
        <f t="shared" si="42"/>
        <v>441</v>
      </c>
      <c r="B483" s="180"/>
      <c r="C483" s="140">
        <v>5</v>
      </c>
      <c r="D483" s="77" t="s">
        <v>1482</v>
      </c>
      <c r="E483" s="77" t="s">
        <v>1483</v>
      </c>
      <c r="F483" s="144"/>
      <c r="G483" s="144">
        <v>30</v>
      </c>
      <c r="H483" s="144">
        <v>40</v>
      </c>
      <c r="I483" s="144">
        <v>35</v>
      </c>
      <c r="J483" s="144"/>
      <c r="K483" s="144"/>
      <c r="L483" s="181" t="s">
        <v>442</v>
      </c>
      <c r="M483" s="182" t="s">
        <v>1484</v>
      </c>
      <c r="N483" s="182">
        <v>1</v>
      </c>
      <c r="O483" s="182" t="s">
        <v>1475</v>
      </c>
    </row>
    <row r="484" spans="1:15" s="5" customFormat="1" ht="102" x14ac:dyDescent="0.25">
      <c r="A484" s="72">
        <f t="shared" si="42"/>
        <v>442</v>
      </c>
      <c r="B484" s="180"/>
      <c r="C484" s="140">
        <v>6</v>
      </c>
      <c r="D484" s="77" t="s">
        <v>1485</v>
      </c>
      <c r="E484" s="77" t="s">
        <v>1486</v>
      </c>
      <c r="F484" s="144"/>
      <c r="G484" s="144">
        <v>35</v>
      </c>
      <c r="H484" s="144">
        <v>40</v>
      </c>
      <c r="I484" s="144">
        <v>20</v>
      </c>
      <c r="J484" s="144"/>
      <c r="K484" s="144"/>
      <c r="L484" s="181" t="s">
        <v>442</v>
      </c>
      <c r="M484" s="182" t="s">
        <v>1484</v>
      </c>
      <c r="N484" s="182">
        <v>1</v>
      </c>
      <c r="O484" s="182" t="s">
        <v>1475</v>
      </c>
    </row>
    <row r="485" spans="1:15" s="5" customFormat="1" ht="102" x14ac:dyDescent="0.25">
      <c r="A485" s="72">
        <f t="shared" si="42"/>
        <v>443</v>
      </c>
      <c r="B485" s="180"/>
      <c r="C485" s="140">
        <v>7</v>
      </c>
      <c r="D485" s="77" t="s">
        <v>1487</v>
      </c>
      <c r="E485" s="77" t="s">
        <v>1488</v>
      </c>
      <c r="F485" s="144"/>
      <c r="G485" s="144">
        <v>40</v>
      </c>
      <c r="H485" s="144">
        <v>20</v>
      </c>
      <c r="I485" s="144">
        <v>50</v>
      </c>
      <c r="J485" s="144"/>
      <c r="K485" s="144"/>
      <c r="L485" s="181" t="s">
        <v>442</v>
      </c>
      <c r="M485" s="182" t="s">
        <v>1484</v>
      </c>
      <c r="N485" s="182">
        <v>1</v>
      </c>
      <c r="O485" s="182" t="s">
        <v>1489</v>
      </c>
    </row>
    <row r="486" spans="1:15" s="5" customFormat="1" ht="102" x14ac:dyDescent="0.25">
      <c r="A486" s="72">
        <f t="shared" si="42"/>
        <v>444</v>
      </c>
      <c r="B486" s="180"/>
      <c r="C486" s="140">
        <v>8</v>
      </c>
      <c r="D486" s="77" t="s">
        <v>1490</v>
      </c>
      <c r="E486" s="77" t="s">
        <v>1491</v>
      </c>
      <c r="F486" s="144"/>
      <c r="G486" s="144">
        <v>35</v>
      </c>
      <c r="H486" s="144">
        <v>25</v>
      </c>
      <c r="I486" s="144">
        <v>25</v>
      </c>
      <c r="J486" s="144"/>
      <c r="K486" s="144"/>
      <c r="L486" s="181" t="s">
        <v>442</v>
      </c>
      <c r="M486" s="182" t="s">
        <v>1484</v>
      </c>
      <c r="N486" s="182">
        <v>1</v>
      </c>
      <c r="O486" s="182" t="s">
        <v>1475</v>
      </c>
    </row>
    <row r="487" spans="1:15" s="5" customFormat="1" ht="102" x14ac:dyDescent="0.25">
      <c r="A487" s="72">
        <f t="shared" si="42"/>
        <v>445</v>
      </c>
      <c r="B487" s="180"/>
      <c r="C487" s="140">
        <v>9</v>
      </c>
      <c r="D487" s="77" t="s">
        <v>1492</v>
      </c>
      <c r="E487" s="77" t="s">
        <v>1493</v>
      </c>
      <c r="F487" s="144"/>
      <c r="G487" s="144">
        <v>35</v>
      </c>
      <c r="H487" s="144">
        <v>30</v>
      </c>
      <c r="I487" s="144">
        <v>20</v>
      </c>
      <c r="J487" s="144"/>
      <c r="K487" s="144"/>
      <c r="L487" s="181" t="s">
        <v>442</v>
      </c>
      <c r="M487" s="182" t="s">
        <v>1484</v>
      </c>
      <c r="N487" s="182">
        <v>1</v>
      </c>
      <c r="O487" s="182" t="s">
        <v>1475</v>
      </c>
    </row>
    <row r="488" spans="1:15" s="5" customFormat="1" ht="102" x14ac:dyDescent="0.25">
      <c r="A488" s="72">
        <f t="shared" si="42"/>
        <v>446</v>
      </c>
      <c r="B488" s="180"/>
      <c r="C488" s="140">
        <v>10</v>
      </c>
      <c r="D488" s="77" t="s">
        <v>1494</v>
      </c>
      <c r="E488" s="77" t="s">
        <v>1495</v>
      </c>
      <c r="F488" s="144"/>
      <c r="G488" s="144">
        <v>35</v>
      </c>
      <c r="H488" s="144">
        <v>20</v>
      </c>
      <c r="I488" s="144">
        <v>40</v>
      </c>
      <c r="J488" s="144"/>
      <c r="K488" s="144"/>
      <c r="L488" s="181" t="s">
        <v>442</v>
      </c>
      <c r="M488" s="182" t="s">
        <v>1484</v>
      </c>
      <c r="N488" s="182">
        <v>1</v>
      </c>
      <c r="O488" s="182" t="s">
        <v>1475</v>
      </c>
    </row>
    <row r="489" spans="1:15" s="5" customFormat="1" ht="102" x14ac:dyDescent="0.25">
      <c r="A489" s="72">
        <f t="shared" si="42"/>
        <v>447</v>
      </c>
      <c r="B489" s="180"/>
      <c r="C489" s="140">
        <v>11</v>
      </c>
      <c r="D489" s="77" t="s">
        <v>1496</v>
      </c>
      <c r="E489" s="77" t="s">
        <v>1497</v>
      </c>
      <c r="F489" s="144"/>
      <c r="G489" s="144">
        <v>15</v>
      </c>
      <c r="H489" s="144">
        <v>20</v>
      </c>
      <c r="I489" s="144"/>
      <c r="J489" s="144"/>
      <c r="K489" s="144"/>
      <c r="L489" s="181" t="s">
        <v>442</v>
      </c>
      <c r="M489" s="182" t="s">
        <v>1484</v>
      </c>
      <c r="N489" s="182">
        <v>1</v>
      </c>
      <c r="O489" s="182" t="s">
        <v>1475</v>
      </c>
    </row>
    <row r="490" spans="1:15" s="5" customFormat="1" ht="102" x14ac:dyDescent="0.25">
      <c r="A490" s="72">
        <f t="shared" si="42"/>
        <v>448</v>
      </c>
      <c r="B490" s="180"/>
      <c r="C490" s="140">
        <v>12</v>
      </c>
      <c r="D490" s="77" t="s">
        <v>1498</v>
      </c>
      <c r="E490" s="77" t="s">
        <v>1499</v>
      </c>
      <c r="F490" s="144"/>
      <c r="G490" s="144">
        <v>34</v>
      </c>
      <c r="H490" s="144">
        <v>30</v>
      </c>
      <c r="I490" s="144">
        <v>15</v>
      </c>
      <c r="J490" s="144"/>
      <c r="K490" s="144"/>
      <c r="L490" s="181" t="s">
        <v>442</v>
      </c>
      <c r="M490" s="182" t="s">
        <v>1484</v>
      </c>
      <c r="N490" s="182">
        <v>1</v>
      </c>
      <c r="O490" s="182" t="s">
        <v>1475</v>
      </c>
    </row>
    <row r="491" spans="1:15" s="5" customFormat="1" ht="102" x14ac:dyDescent="0.25">
      <c r="A491" s="72">
        <f t="shared" si="42"/>
        <v>449</v>
      </c>
      <c r="B491" s="180"/>
      <c r="C491" s="140">
        <v>13</v>
      </c>
      <c r="D491" s="77" t="s">
        <v>1500</v>
      </c>
      <c r="E491" s="77" t="s">
        <v>1501</v>
      </c>
      <c r="F491" s="144"/>
      <c r="G491" s="144">
        <v>35</v>
      </c>
      <c r="H491" s="144">
        <v>30</v>
      </c>
      <c r="I491" s="144">
        <v>15</v>
      </c>
      <c r="J491" s="144"/>
      <c r="K491" s="144"/>
      <c r="L491" s="181" t="s">
        <v>442</v>
      </c>
      <c r="M491" s="182" t="s">
        <v>1484</v>
      </c>
      <c r="N491" s="182">
        <v>1</v>
      </c>
      <c r="O491" s="182" t="s">
        <v>1475</v>
      </c>
    </row>
    <row r="492" spans="1:15" s="5" customFormat="1" ht="102" x14ac:dyDescent="0.25">
      <c r="A492" s="72">
        <f t="shared" si="42"/>
        <v>450</v>
      </c>
      <c r="B492" s="180"/>
      <c r="C492" s="140">
        <v>14</v>
      </c>
      <c r="D492" s="77" t="s">
        <v>1502</v>
      </c>
      <c r="E492" s="77" t="s">
        <v>1503</v>
      </c>
      <c r="F492" s="144"/>
      <c r="G492" s="144">
        <v>20</v>
      </c>
      <c r="H492" s="144">
        <v>25</v>
      </c>
      <c r="I492" s="144"/>
      <c r="J492" s="144"/>
      <c r="K492" s="144"/>
      <c r="L492" s="181" t="s">
        <v>442</v>
      </c>
      <c r="M492" s="182" t="s">
        <v>1484</v>
      </c>
      <c r="N492" s="182">
        <v>1</v>
      </c>
      <c r="O492" s="182" t="s">
        <v>1475</v>
      </c>
    </row>
    <row r="493" spans="1:15" s="5" customFormat="1" ht="102" x14ac:dyDescent="0.25">
      <c r="A493" s="72">
        <f t="shared" si="42"/>
        <v>451</v>
      </c>
      <c r="B493" s="180"/>
      <c r="C493" s="140">
        <v>15</v>
      </c>
      <c r="D493" s="77" t="s">
        <v>1504</v>
      </c>
      <c r="E493" s="77" t="s">
        <v>1505</v>
      </c>
      <c r="F493" s="144"/>
      <c r="G493" s="144">
        <v>25</v>
      </c>
      <c r="H493" s="144">
        <v>25</v>
      </c>
      <c r="I493" s="144">
        <v>15</v>
      </c>
      <c r="J493" s="144"/>
      <c r="K493" s="144"/>
      <c r="L493" s="181" t="s">
        <v>442</v>
      </c>
      <c r="M493" s="182" t="s">
        <v>1484</v>
      </c>
      <c r="N493" s="182">
        <v>1</v>
      </c>
      <c r="O493" s="182" t="s">
        <v>1475</v>
      </c>
    </row>
    <row r="494" spans="1:15" s="5" customFormat="1" ht="102" x14ac:dyDescent="0.25">
      <c r="A494" s="72">
        <f t="shared" si="42"/>
        <v>452</v>
      </c>
      <c r="B494" s="180"/>
      <c r="C494" s="140">
        <v>16</v>
      </c>
      <c r="D494" s="77" t="s">
        <v>1506</v>
      </c>
      <c r="E494" s="77" t="s">
        <v>1507</v>
      </c>
      <c r="F494" s="144"/>
      <c r="G494" s="144">
        <v>20</v>
      </c>
      <c r="H494" s="144">
        <v>25</v>
      </c>
      <c r="I494" s="144"/>
      <c r="J494" s="144"/>
      <c r="K494" s="144"/>
      <c r="L494" s="181" t="s">
        <v>442</v>
      </c>
      <c r="M494" s="182" t="s">
        <v>1484</v>
      </c>
      <c r="N494" s="182">
        <v>1</v>
      </c>
      <c r="O494" s="182" t="s">
        <v>1475</v>
      </c>
    </row>
    <row r="495" spans="1:15" s="5" customFormat="1" ht="102" x14ac:dyDescent="0.25">
      <c r="A495" s="72">
        <f t="shared" si="42"/>
        <v>453</v>
      </c>
      <c r="B495" s="180"/>
      <c r="C495" s="140">
        <v>17</v>
      </c>
      <c r="D495" s="77" t="s">
        <v>1508</v>
      </c>
      <c r="E495" s="77" t="s">
        <v>1509</v>
      </c>
      <c r="F495" s="144"/>
      <c r="G495" s="144">
        <v>35</v>
      </c>
      <c r="H495" s="144">
        <v>35</v>
      </c>
      <c r="I495" s="144">
        <v>20</v>
      </c>
      <c r="J495" s="144"/>
      <c r="K495" s="144"/>
      <c r="L495" s="181" t="s">
        <v>442</v>
      </c>
      <c r="M495" s="182" t="s">
        <v>1484</v>
      </c>
      <c r="N495" s="182">
        <v>1</v>
      </c>
      <c r="O495" s="182" t="s">
        <v>1475</v>
      </c>
    </row>
    <row r="496" spans="1:15" s="5" customFormat="1" ht="102" x14ac:dyDescent="0.25">
      <c r="A496" s="72">
        <f t="shared" si="42"/>
        <v>454</v>
      </c>
      <c r="B496" s="180"/>
      <c r="C496" s="140">
        <v>18</v>
      </c>
      <c r="D496" s="77" t="s">
        <v>1510</v>
      </c>
      <c r="E496" s="77" t="s">
        <v>1511</v>
      </c>
      <c r="F496" s="144"/>
      <c r="G496" s="144">
        <v>20</v>
      </c>
      <c r="H496" s="144">
        <v>20</v>
      </c>
      <c r="I496" s="144"/>
      <c r="J496" s="144"/>
      <c r="K496" s="144"/>
      <c r="L496" s="181" t="s">
        <v>442</v>
      </c>
      <c r="M496" s="182" t="s">
        <v>1484</v>
      </c>
      <c r="N496" s="182">
        <v>1</v>
      </c>
      <c r="O496" s="182" t="s">
        <v>1475</v>
      </c>
    </row>
    <row r="497" spans="1:15" s="5" customFormat="1" ht="102" x14ac:dyDescent="0.25">
      <c r="A497" s="72">
        <f t="shared" si="42"/>
        <v>455</v>
      </c>
      <c r="B497" s="180"/>
      <c r="C497" s="140">
        <v>19</v>
      </c>
      <c r="D497" s="77" t="s">
        <v>1512</v>
      </c>
      <c r="E497" s="77" t="s">
        <v>1513</v>
      </c>
      <c r="F497" s="144"/>
      <c r="G497" s="144">
        <v>20</v>
      </c>
      <c r="H497" s="144">
        <v>25</v>
      </c>
      <c r="I497" s="144">
        <v>15</v>
      </c>
      <c r="J497" s="144"/>
      <c r="K497" s="144"/>
      <c r="L497" s="181" t="s">
        <v>442</v>
      </c>
      <c r="M497" s="182" t="s">
        <v>1484</v>
      </c>
      <c r="N497" s="182">
        <v>1</v>
      </c>
      <c r="O497" s="182" t="s">
        <v>1475</v>
      </c>
    </row>
    <row r="498" spans="1:15" s="5" customFormat="1" ht="102" x14ac:dyDescent="0.25">
      <c r="A498" s="72">
        <f t="shared" si="42"/>
        <v>456</v>
      </c>
      <c r="B498" s="180"/>
      <c r="C498" s="140">
        <v>20</v>
      </c>
      <c r="D498" s="77" t="s">
        <v>1514</v>
      </c>
      <c r="E498" s="77" t="s">
        <v>1515</v>
      </c>
      <c r="F498" s="144"/>
      <c r="G498" s="144">
        <v>20</v>
      </c>
      <c r="H498" s="144">
        <v>20</v>
      </c>
      <c r="I498" s="144"/>
      <c r="J498" s="144"/>
      <c r="K498" s="144"/>
      <c r="L498" s="181" t="s">
        <v>442</v>
      </c>
      <c r="M498" s="182" t="s">
        <v>1484</v>
      </c>
      <c r="N498" s="182">
        <v>1</v>
      </c>
      <c r="O498" s="182" t="s">
        <v>1516</v>
      </c>
    </row>
    <row r="499" spans="1:15" s="5" customFormat="1" ht="102" x14ac:dyDescent="0.25">
      <c r="A499" s="72">
        <f t="shared" si="42"/>
        <v>457</v>
      </c>
      <c r="B499" s="180"/>
      <c r="C499" s="140">
        <v>21</v>
      </c>
      <c r="D499" s="77" t="s">
        <v>1517</v>
      </c>
      <c r="E499" s="77" t="s">
        <v>1518</v>
      </c>
      <c r="F499" s="144"/>
      <c r="G499" s="144">
        <v>20</v>
      </c>
      <c r="H499" s="144">
        <v>20</v>
      </c>
      <c r="I499" s="144">
        <v>15</v>
      </c>
      <c r="J499" s="144"/>
      <c r="K499" s="144"/>
      <c r="L499" s="181" t="s">
        <v>442</v>
      </c>
      <c r="M499" s="182" t="s">
        <v>1484</v>
      </c>
      <c r="N499" s="182">
        <v>1</v>
      </c>
      <c r="O499" s="182" t="s">
        <v>1475</v>
      </c>
    </row>
    <row r="500" spans="1:15" s="5" customFormat="1" ht="102" x14ac:dyDescent="0.25">
      <c r="A500" s="72">
        <f t="shared" si="42"/>
        <v>458</v>
      </c>
      <c r="B500" s="180"/>
      <c r="C500" s="140">
        <v>22</v>
      </c>
      <c r="D500" s="77" t="s">
        <v>1519</v>
      </c>
      <c r="E500" s="77" t="s">
        <v>1520</v>
      </c>
      <c r="F500" s="79"/>
      <c r="G500" s="79">
        <v>20</v>
      </c>
      <c r="H500" s="79">
        <v>30</v>
      </c>
      <c r="I500" s="79"/>
      <c r="J500" s="79"/>
      <c r="K500" s="79"/>
      <c r="L500" s="181" t="s">
        <v>442</v>
      </c>
      <c r="M500" s="182" t="s">
        <v>1484</v>
      </c>
      <c r="N500" s="182">
        <v>1</v>
      </c>
      <c r="O500" s="182" t="s">
        <v>1475</v>
      </c>
    </row>
    <row r="501" spans="1:15" s="5" customFormat="1" ht="102" x14ac:dyDescent="0.25">
      <c r="A501" s="72">
        <f t="shared" si="42"/>
        <v>459</v>
      </c>
      <c r="B501" s="180"/>
      <c r="C501" s="140">
        <v>23</v>
      </c>
      <c r="D501" s="77" t="s">
        <v>1521</v>
      </c>
      <c r="E501" s="77" t="s">
        <v>1522</v>
      </c>
      <c r="F501" s="79"/>
      <c r="G501" s="79">
        <v>30</v>
      </c>
      <c r="H501" s="79">
        <v>30</v>
      </c>
      <c r="I501" s="79">
        <v>15</v>
      </c>
      <c r="J501" s="79"/>
      <c r="K501" s="79"/>
      <c r="L501" s="181" t="s">
        <v>442</v>
      </c>
      <c r="M501" s="182" t="s">
        <v>1484</v>
      </c>
      <c r="N501" s="182">
        <v>1</v>
      </c>
      <c r="O501" s="182" t="s">
        <v>1475</v>
      </c>
    </row>
    <row r="502" spans="1:15" s="5" customFormat="1" ht="102" x14ac:dyDescent="0.25">
      <c r="A502" s="72">
        <f t="shared" si="42"/>
        <v>460</v>
      </c>
      <c r="B502" s="180"/>
      <c r="C502" s="140">
        <v>24</v>
      </c>
      <c r="D502" s="77" t="s">
        <v>1523</v>
      </c>
      <c r="E502" s="77" t="s">
        <v>1524</v>
      </c>
      <c r="F502" s="79"/>
      <c r="G502" s="79">
        <v>35</v>
      </c>
      <c r="H502" s="79">
        <v>30</v>
      </c>
      <c r="I502" s="79">
        <v>15</v>
      </c>
      <c r="J502" s="79"/>
      <c r="K502" s="79"/>
      <c r="L502" s="181" t="s">
        <v>442</v>
      </c>
      <c r="M502" s="182" t="s">
        <v>1484</v>
      </c>
      <c r="N502" s="182">
        <v>1</v>
      </c>
      <c r="O502" s="182" t="s">
        <v>1475</v>
      </c>
    </row>
    <row r="503" spans="1:15" s="5" customFormat="1" ht="102" x14ac:dyDescent="0.25">
      <c r="A503" s="72">
        <f t="shared" si="42"/>
        <v>461</v>
      </c>
      <c r="B503" s="180"/>
      <c r="C503" s="140">
        <v>25</v>
      </c>
      <c r="D503" s="77" t="s">
        <v>1525</v>
      </c>
      <c r="E503" s="77" t="s">
        <v>1526</v>
      </c>
      <c r="F503" s="79"/>
      <c r="G503" s="79">
        <v>30</v>
      </c>
      <c r="H503" s="79">
        <v>25</v>
      </c>
      <c r="I503" s="79">
        <v>15</v>
      </c>
      <c r="J503" s="79"/>
      <c r="K503" s="79"/>
      <c r="L503" s="181" t="s">
        <v>442</v>
      </c>
      <c r="M503" s="182" t="s">
        <v>1484</v>
      </c>
      <c r="N503" s="182">
        <v>1</v>
      </c>
      <c r="O503" s="182" t="s">
        <v>1475</v>
      </c>
    </row>
    <row r="504" spans="1:15" s="5" customFormat="1" ht="102" x14ac:dyDescent="0.25">
      <c r="A504" s="72">
        <f t="shared" si="42"/>
        <v>462</v>
      </c>
      <c r="B504" s="180"/>
      <c r="C504" s="140">
        <v>26</v>
      </c>
      <c r="D504" s="77" t="s">
        <v>1527</v>
      </c>
      <c r="E504" s="77" t="s">
        <v>1528</v>
      </c>
      <c r="F504" s="79"/>
      <c r="G504" s="79">
        <v>20</v>
      </c>
      <c r="H504" s="79">
        <v>30</v>
      </c>
      <c r="I504" s="79">
        <v>15</v>
      </c>
      <c r="J504" s="79"/>
      <c r="K504" s="79"/>
      <c r="L504" s="181" t="s">
        <v>442</v>
      </c>
      <c r="M504" s="182" t="s">
        <v>1484</v>
      </c>
      <c r="N504" s="182">
        <v>1</v>
      </c>
      <c r="O504" s="182" t="s">
        <v>1475</v>
      </c>
    </row>
    <row r="505" spans="1:15" s="5" customFormat="1" ht="102" x14ac:dyDescent="0.25">
      <c r="A505" s="72">
        <f t="shared" si="42"/>
        <v>463</v>
      </c>
      <c r="B505" s="180"/>
      <c r="C505" s="140">
        <v>27</v>
      </c>
      <c r="D505" s="77" t="s">
        <v>1529</v>
      </c>
      <c r="E505" s="77" t="s">
        <v>1530</v>
      </c>
      <c r="F505" s="79"/>
      <c r="G505" s="79">
        <v>20</v>
      </c>
      <c r="H505" s="79">
        <v>20</v>
      </c>
      <c r="I505" s="79">
        <v>15</v>
      </c>
      <c r="J505" s="79"/>
      <c r="K505" s="79"/>
      <c r="L505" s="181" t="s">
        <v>442</v>
      </c>
      <c r="M505" s="182" t="s">
        <v>1484</v>
      </c>
      <c r="N505" s="182">
        <v>1</v>
      </c>
      <c r="O505" s="182" t="s">
        <v>1475</v>
      </c>
    </row>
    <row r="506" spans="1:15" s="5" customFormat="1" ht="102" x14ac:dyDescent="0.25">
      <c r="A506" s="72">
        <f t="shared" si="42"/>
        <v>464</v>
      </c>
      <c r="B506" s="180"/>
      <c r="C506" s="140">
        <v>28</v>
      </c>
      <c r="D506" s="77" t="s">
        <v>1531</v>
      </c>
      <c r="E506" s="77" t="s">
        <v>1532</v>
      </c>
      <c r="F506" s="79"/>
      <c r="G506" s="79">
        <v>25</v>
      </c>
      <c r="H506" s="79">
        <v>25</v>
      </c>
      <c r="I506" s="79"/>
      <c r="J506" s="79"/>
      <c r="K506" s="79"/>
      <c r="L506" s="181" t="s">
        <v>442</v>
      </c>
      <c r="M506" s="182" t="s">
        <v>1484</v>
      </c>
      <c r="N506" s="182">
        <v>1</v>
      </c>
      <c r="O506" s="182" t="s">
        <v>1475</v>
      </c>
    </row>
    <row r="507" spans="1:15" s="5" customFormat="1" ht="102" x14ac:dyDescent="0.25">
      <c r="A507" s="72">
        <f t="shared" si="42"/>
        <v>465</v>
      </c>
      <c r="B507" s="180"/>
      <c r="C507" s="140">
        <v>29</v>
      </c>
      <c r="D507" s="77" t="s">
        <v>1533</v>
      </c>
      <c r="E507" s="77" t="s">
        <v>1534</v>
      </c>
      <c r="F507" s="79"/>
      <c r="G507" s="79">
        <v>20</v>
      </c>
      <c r="H507" s="79">
        <v>20</v>
      </c>
      <c r="I507" s="79"/>
      <c r="J507" s="79"/>
      <c r="K507" s="79"/>
      <c r="L507" s="181" t="s">
        <v>442</v>
      </c>
      <c r="M507" s="182" t="s">
        <v>1484</v>
      </c>
      <c r="N507" s="182">
        <v>1</v>
      </c>
      <c r="O507" s="182" t="s">
        <v>1475</v>
      </c>
    </row>
    <row r="508" spans="1:15" s="5" customFormat="1" ht="76.5" x14ac:dyDescent="0.25">
      <c r="A508" s="72">
        <f t="shared" si="42"/>
        <v>466</v>
      </c>
      <c r="B508" s="180"/>
      <c r="C508" s="140">
        <v>30</v>
      </c>
      <c r="D508" s="95" t="s">
        <v>1535</v>
      </c>
      <c r="E508" s="95" t="s">
        <v>1536</v>
      </c>
      <c r="F508" s="79"/>
      <c r="G508" s="79"/>
      <c r="H508" s="79">
        <v>20</v>
      </c>
      <c r="I508" s="79"/>
      <c r="J508" s="79"/>
      <c r="K508" s="79"/>
      <c r="L508" s="181" t="s">
        <v>442</v>
      </c>
      <c r="M508" s="182" t="s">
        <v>1474</v>
      </c>
      <c r="N508" s="182">
        <v>1</v>
      </c>
      <c r="O508" s="182" t="s">
        <v>1537</v>
      </c>
    </row>
    <row r="509" spans="1:15" s="5" customFormat="1" ht="76.5" x14ac:dyDescent="0.25">
      <c r="A509" s="72">
        <f t="shared" si="42"/>
        <v>467</v>
      </c>
      <c r="B509" s="180"/>
      <c r="C509" s="140">
        <v>31</v>
      </c>
      <c r="D509" s="95" t="s">
        <v>1538</v>
      </c>
      <c r="E509" s="95" t="s">
        <v>1539</v>
      </c>
      <c r="F509" s="79"/>
      <c r="G509" s="79"/>
      <c r="H509" s="79">
        <v>20</v>
      </c>
      <c r="I509" s="79"/>
      <c r="J509" s="79"/>
      <c r="K509" s="79"/>
      <c r="L509" s="181" t="s">
        <v>442</v>
      </c>
      <c r="M509" s="182" t="s">
        <v>1474</v>
      </c>
      <c r="N509" s="182">
        <v>1</v>
      </c>
      <c r="O509" s="182" t="s">
        <v>1540</v>
      </c>
    </row>
    <row r="510" spans="1:15" s="5" customFormat="1" ht="76.5" x14ac:dyDescent="0.25">
      <c r="A510" s="72">
        <f t="shared" si="42"/>
        <v>468</v>
      </c>
      <c r="B510" s="180"/>
      <c r="C510" s="140">
        <v>32</v>
      </c>
      <c r="D510" s="95" t="s">
        <v>1541</v>
      </c>
      <c r="E510" s="95" t="s">
        <v>1542</v>
      </c>
      <c r="F510" s="79"/>
      <c r="G510" s="79"/>
      <c r="H510" s="79">
        <v>20</v>
      </c>
      <c r="I510" s="79"/>
      <c r="J510" s="79"/>
      <c r="K510" s="79"/>
      <c r="L510" s="181" t="s">
        <v>442</v>
      </c>
      <c r="M510" s="182" t="s">
        <v>1474</v>
      </c>
      <c r="N510" s="182">
        <v>1</v>
      </c>
      <c r="O510" s="182" t="s">
        <v>1543</v>
      </c>
    </row>
    <row r="511" spans="1:15" s="5" customFormat="1" ht="76.5" x14ac:dyDescent="0.25">
      <c r="A511" s="72">
        <f t="shared" si="42"/>
        <v>469</v>
      </c>
      <c r="B511" s="180"/>
      <c r="C511" s="140">
        <v>33</v>
      </c>
      <c r="D511" s="95" t="s">
        <v>1544</v>
      </c>
      <c r="E511" s="95" t="s">
        <v>1545</v>
      </c>
      <c r="F511" s="79"/>
      <c r="G511" s="79"/>
      <c r="H511" s="79">
        <v>20</v>
      </c>
      <c r="I511" s="79"/>
      <c r="J511" s="79"/>
      <c r="K511" s="79"/>
      <c r="L511" s="181" t="s">
        <v>442</v>
      </c>
      <c r="M511" s="182" t="s">
        <v>1474</v>
      </c>
      <c r="N511" s="182">
        <v>1</v>
      </c>
      <c r="O511" s="182" t="s">
        <v>1546</v>
      </c>
    </row>
    <row r="512" spans="1:15" s="5" customFormat="1" ht="114.75" x14ac:dyDescent="0.25">
      <c r="A512" s="72">
        <f t="shared" si="42"/>
        <v>470</v>
      </c>
      <c r="B512" s="180"/>
      <c r="C512" s="140">
        <v>34</v>
      </c>
      <c r="D512" s="141" t="s">
        <v>1547</v>
      </c>
      <c r="E512" s="141" t="s">
        <v>1548</v>
      </c>
      <c r="F512" s="79"/>
      <c r="G512" s="79"/>
      <c r="H512" s="79">
        <v>15</v>
      </c>
      <c r="I512" s="79"/>
      <c r="J512" s="79"/>
      <c r="K512" s="79"/>
      <c r="L512" s="181" t="s">
        <v>442</v>
      </c>
      <c r="M512" s="182" t="s">
        <v>1549</v>
      </c>
      <c r="N512" s="182">
        <v>1</v>
      </c>
      <c r="O512" s="182" t="s">
        <v>1550</v>
      </c>
    </row>
    <row r="513" spans="1:15" s="5" customFormat="1" ht="102" x14ac:dyDescent="0.25">
      <c r="A513" s="72">
        <f t="shared" si="42"/>
        <v>471</v>
      </c>
      <c r="B513" s="180"/>
      <c r="C513" s="140">
        <v>35</v>
      </c>
      <c r="D513" s="77" t="s">
        <v>1551</v>
      </c>
      <c r="E513" s="77" t="s">
        <v>1479</v>
      </c>
      <c r="F513" s="79"/>
      <c r="G513" s="79"/>
      <c r="H513" s="79"/>
      <c r="I513" s="79">
        <v>60</v>
      </c>
      <c r="J513" s="79"/>
      <c r="K513" s="79"/>
      <c r="L513" s="181" t="s">
        <v>442</v>
      </c>
      <c r="M513" s="182" t="s">
        <v>1484</v>
      </c>
      <c r="N513" s="182">
        <v>1</v>
      </c>
      <c r="O513" s="182" t="s">
        <v>1552</v>
      </c>
    </row>
    <row r="514" spans="1:15" s="71" customFormat="1" ht="36" customHeight="1" x14ac:dyDescent="0.25">
      <c r="A514" s="72"/>
      <c r="B514" s="82" t="s">
        <v>38</v>
      </c>
      <c r="C514" s="67"/>
      <c r="D514" s="67"/>
      <c r="E514" s="67"/>
      <c r="F514" s="68">
        <f>SUM(F515:F533)</f>
        <v>0</v>
      </c>
      <c r="G514" s="68">
        <f t="shared" ref="G514:K514" si="45">SUM(G515:G533)</f>
        <v>396</v>
      </c>
      <c r="H514" s="68">
        <f t="shared" si="45"/>
        <v>329</v>
      </c>
      <c r="I514" s="68">
        <f t="shared" si="45"/>
        <v>0</v>
      </c>
      <c r="J514" s="68">
        <f t="shared" si="45"/>
        <v>410</v>
      </c>
      <c r="K514" s="68">
        <f t="shared" si="45"/>
        <v>396</v>
      </c>
      <c r="L514" s="128"/>
      <c r="M514" s="128"/>
      <c r="N514" s="70"/>
      <c r="O514" s="128"/>
    </row>
    <row r="515" spans="1:15" ht="178.5" x14ac:dyDescent="0.25">
      <c r="A515" s="72">
        <v>472</v>
      </c>
      <c r="B515" s="73"/>
      <c r="C515" s="149">
        <v>1</v>
      </c>
      <c r="D515" s="87" t="s">
        <v>1553</v>
      </c>
      <c r="E515" s="99" t="s">
        <v>1554</v>
      </c>
      <c r="F515" s="183">
        <v>0</v>
      </c>
      <c r="G515" s="183">
        <v>0</v>
      </c>
      <c r="H515" s="183">
        <v>24</v>
      </c>
      <c r="I515" s="183">
        <v>0</v>
      </c>
      <c r="J515" s="183">
        <v>20</v>
      </c>
      <c r="K515" s="183">
        <v>25</v>
      </c>
      <c r="L515" s="184" t="s">
        <v>795</v>
      </c>
      <c r="M515" s="77" t="s">
        <v>1555</v>
      </c>
      <c r="N515" s="73">
        <v>1</v>
      </c>
      <c r="O515" s="77" t="s">
        <v>1556</v>
      </c>
    </row>
    <row r="516" spans="1:15" ht="127.5" x14ac:dyDescent="0.25">
      <c r="A516" s="72">
        <f t="shared" si="42"/>
        <v>473</v>
      </c>
      <c r="B516" s="73"/>
      <c r="C516" s="149">
        <v>2</v>
      </c>
      <c r="D516" s="87" t="s">
        <v>1557</v>
      </c>
      <c r="E516" s="99" t="s">
        <v>1558</v>
      </c>
      <c r="F516" s="183">
        <v>0</v>
      </c>
      <c r="G516" s="183">
        <v>35</v>
      </c>
      <c r="H516" s="183">
        <v>24</v>
      </c>
      <c r="I516" s="183">
        <v>0</v>
      </c>
      <c r="J516" s="183">
        <v>25</v>
      </c>
      <c r="K516" s="183">
        <v>0</v>
      </c>
      <c r="L516" s="149" t="s">
        <v>807</v>
      </c>
      <c r="M516" s="73" t="s">
        <v>1559</v>
      </c>
      <c r="N516" s="73">
        <v>1</v>
      </c>
      <c r="O516" s="73" t="s">
        <v>1560</v>
      </c>
    </row>
    <row r="517" spans="1:15" ht="331.5" x14ac:dyDescent="0.25">
      <c r="A517" s="72">
        <f t="shared" si="42"/>
        <v>474</v>
      </c>
      <c r="B517" s="73"/>
      <c r="C517" s="149">
        <v>3</v>
      </c>
      <c r="D517" s="87" t="s">
        <v>1561</v>
      </c>
      <c r="E517" s="99" t="s">
        <v>1562</v>
      </c>
      <c r="F517" s="183">
        <v>0</v>
      </c>
      <c r="G517" s="183">
        <v>55</v>
      </c>
      <c r="H517" s="183">
        <v>0</v>
      </c>
      <c r="I517" s="183">
        <v>0</v>
      </c>
      <c r="J517" s="183">
        <v>50</v>
      </c>
      <c r="K517" s="183">
        <v>45</v>
      </c>
      <c r="L517" s="184" t="s">
        <v>1563</v>
      </c>
      <c r="M517" s="87" t="s">
        <v>1564</v>
      </c>
      <c r="N517" s="87">
        <v>1</v>
      </c>
      <c r="O517" s="87" t="s">
        <v>1565</v>
      </c>
    </row>
    <row r="518" spans="1:15" ht="191.25" x14ac:dyDescent="0.25">
      <c r="A518" s="72">
        <f t="shared" si="42"/>
        <v>475</v>
      </c>
      <c r="B518" s="73"/>
      <c r="C518" s="149">
        <v>4</v>
      </c>
      <c r="D518" s="87" t="s">
        <v>1566</v>
      </c>
      <c r="E518" s="99" t="s">
        <v>1567</v>
      </c>
      <c r="F518" s="183">
        <v>0</v>
      </c>
      <c r="G518" s="183">
        <v>20</v>
      </c>
      <c r="H518" s="183">
        <v>15</v>
      </c>
      <c r="I518" s="183">
        <v>0</v>
      </c>
      <c r="J518" s="183">
        <v>0</v>
      </c>
      <c r="K518" s="183">
        <v>0</v>
      </c>
      <c r="L518" s="185" t="s">
        <v>571</v>
      </c>
      <c r="M518" s="87" t="str">
        <f>[1]Лист1!$R$8</f>
        <v>Спортивная площадка, спортивный зал, библиотека, игровая комната, музей, кабинет безопасности дорожного движения.</v>
      </c>
      <c r="N518" s="87">
        <v>1</v>
      </c>
      <c r="O518" s="87" t="s">
        <v>1568</v>
      </c>
    </row>
    <row r="519" spans="1:15" ht="357" x14ac:dyDescent="0.25">
      <c r="A519" s="72">
        <f t="shared" si="42"/>
        <v>476</v>
      </c>
      <c r="B519" s="73"/>
      <c r="C519" s="149">
        <v>5</v>
      </c>
      <c r="D519" s="87" t="s">
        <v>1569</v>
      </c>
      <c r="E519" s="99" t="s">
        <v>1570</v>
      </c>
      <c r="F519" s="183">
        <v>0</v>
      </c>
      <c r="G519" s="183">
        <v>0</v>
      </c>
      <c r="H519" s="183">
        <v>19</v>
      </c>
      <c r="I519" s="183">
        <v>0</v>
      </c>
      <c r="J519" s="183">
        <v>25</v>
      </c>
      <c r="K519" s="183">
        <v>30</v>
      </c>
      <c r="L519" s="185" t="s">
        <v>1571</v>
      </c>
      <c r="M519" s="87" t="s">
        <v>1572</v>
      </c>
      <c r="N519" s="87">
        <v>2</v>
      </c>
      <c r="O519" s="87" t="s">
        <v>1573</v>
      </c>
    </row>
    <row r="520" spans="1:15" ht="255" x14ac:dyDescent="0.25">
      <c r="A520" s="72">
        <f t="shared" si="42"/>
        <v>477</v>
      </c>
      <c r="B520" s="73"/>
      <c r="C520" s="149">
        <v>6</v>
      </c>
      <c r="D520" s="87" t="s">
        <v>1574</v>
      </c>
      <c r="E520" s="99" t="s">
        <v>1575</v>
      </c>
      <c r="F520" s="183">
        <v>0</v>
      </c>
      <c r="G520" s="183">
        <v>0</v>
      </c>
      <c r="H520" s="183">
        <v>25</v>
      </c>
      <c r="I520" s="183">
        <v>0</v>
      </c>
      <c r="J520" s="183">
        <v>0</v>
      </c>
      <c r="K520" s="183">
        <v>25</v>
      </c>
      <c r="L520" s="185" t="s">
        <v>679</v>
      </c>
      <c r="M520" s="87" t="s">
        <v>1576</v>
      </c>
      <c r="N520" s="87">
        <v>1</v>
      </c>
      <c r="O520" s="87" t="s">
        <v>1577</v>
      </c>
    </row>
    <row r="521" spans="1:15" ht="89.25" x14ac:dyDescent="0.25">
      <c r="A521" s="72">
        <f t="shared" si="42"/>
        <v>478</v>
      </c>
      <c r="B521" s="73"/>
      <c r="C521" s="149">
        <v>7</v>
      </c>
      <c r="D521" s="87" t="s">
        <v>1578</v>
      </c>
      <c r="E521" s="99" t="s">
        <v>1579</v>
      </c>
      <c r="F521" s="183">
        <v>0</v>
      </c>
      <c r="G521" s="183">
        <v>0</v>
      </c>
      <c r="H521" s="183">
        <v>24</v>
      </c>
      <c r="I521" s="183">
        <v>0</v>
      </c>
      <c r="J521" s="183">
        <v>25</v>
      </c>
      <c r="K521" s="183">
        <v>25</v>
      </c>
      <c r="L521" s="184" t="s">
        <v>790</v>
      </c>
      <c r="M521" s="87" t="s">
        <v>1580</v>
      </c>
      <c r="N521" s="87">
        <v>1</v>
      </c>
      <c r="O521" s="87" t="s">
        <v>1581</v>
      </c>
    </row>
    <row r="522" spans="1:15" ht="127.5" x14ac:dyDescent="0.25">
      <c r="A522" s="72">
        <f t="shared" si="42"/>
        <v>479</v>
      </c>
      <c r="B522" s="73"/>
      <c r="C522" s="149">
        <v>8</v>
      </c>
      <c r="D522" s="87" t="s">
        <v>1582</v>
      </c>
      <c r="E522" s="99" t="s">
        <v>1583</v>
      </c>
      <c r="F522" s="183">
        <v>0</v>
      </c>
      <c r="G522" s="183">
        <v>0</v>
      </c>
      <c r="H522" s="183">
        <v>19</v>
      </c>
      <c r="I522" s="183">
        <v>0</v>
      </c>
      <c r="J522" s="183">
        <v>20</v>
      </c>
      <c r="K522" s="183">
        <v>25</v>
      </c>
      <c r="L522" s="185" t="s">
        <v>1584</v>
      </c>
      <c r="M522" s="87" t="s">
        <v>1585</v>
      </c>
      <c r="N522" s="87">
        <v>1</v>
      </c>
      <c r="O522" s="87" t="s">
        <v>1586</v>
      </c>
    </row>
    <row r="523" spans="1:15" ht="63.75" x14ac:dyDescent="0.25">
      <c r="A523" s="72">
        <f t="shared" si="42"/>
        <v>480</v>
      </c>
      <c r="B523" s="73"/>
      <c r="C523" s="149">
        <v>9</v>
      </c>
      <c r="D523" s="87" t="s">
        <v>1109</v>
      </c>
      <c r="E523" s="99" t="s">
        <v>1587</v>
      </c>
      <c r="F523" s="183">
        <v>0</v>
      </c>
      <c r="G523" s="183">
        <v>25</v>
      </c>
      <c r="H523" s="183">
        <v>19</v>
      </c>
      <c r="I523" s="183">
        <v>0</v>
      </c>
      <c r="J523" s="183">
        <v>25</v>
      </c>
      <c r="K523" s="183">
        <v>0</v>
      </c>
      <c r="L523" s="185" t="s">
        <v>1571</v>
      </c>
      <c r="M523" s="87" t="s">
        <v>1588</v>
      </c>
      <c r="N523" s="87">
        <v>1</v>
      </c>
      <c r="O523" s="87" t="s">
        <v>1589</v>
      </c>
    </row>
    <row r="524" spans="1:15" ht="140.25" x14ac:dyDescent="0.25">
      <c r="A524" s="72">
        <f t="shared" si="42"/>
        <v>481</v>
      </c>
      <c r="B524" s="73"/>
      <c r="C524" s="149">
        <v>10</v>
      </c>
      <c r="D524" s="87" t="s">
        <v>1590</v>
      </c>
      <c r="E524" s="186" t="s">
        <v>1591</v>
      </c>
      <c r="F524" s="183">
        <v>0</v>
      </c>
      <c r="G524" s="183">
        <v>25</v>
      </c>
      <c r="H524" s="183">
        <v>15</v>
      </c>
      <c r="I524" s="183">
        <v>0</v>
      </c>
      <c r="J524" s="183">
        <v>0</v>
      </c>
      <c r="K524" s="183">
        <v>20</v>
      </c>
      <c r="L524" s="184" t="s">
        <v>1592</v>
      </c>
      <c r="M524" s="73" t="s">
        <v>1593</v>
      </c>
      <c r="N524" s="87">
        <v>1</v>
      </c>
      <c r="O524" s="73" t="s">
        <v>1594</v>
      </c>
    </row>
    <row r="525" spans="1:15" ht="76.5" x14ac:dyDescent="0.25">
      <c r="A525" s="72">
        <f t="shared" ref="A525:A537" si="46">A524+1</f>
        <v>482</v>
      </c>
      <c r="B525" s="73"/>
      <c r="C525" s="149">
        <v>11</v>
      </c>
      <c r="D525" s="87" t="s">
        <v>1595</v>
      </c>
      <c r="E525" s="99" t="s">
        <v>1596</v>
      </c>
      <c r="F525" s="183">
        <v>0</v>
      </c>
      <c r="G525" s="183">
        <v>30</v>
      </c>
      <c r="H525" s="183">
        <v>19</v>
      </c>
      <c r="I525" s="183">
        <v>0</v>
      </c>
      <c r="J525" s="183">
        <v>25</v>
      </c>
      <c r="K525" s="183">
        <v>0</v>
      </c>
      <c r="L525" s="185" t="s">
        <v>1584</v>
      </c>
      <c r="M525" s="87" t="s">
        <v>1597</v>
      </c>
      <c r="N525" s="87">
        <v>1</v>
      </c>
      <c r="O525" s="87" t="s">
        <v>1598</v>
      </c>
    </row>
    <row r="526" spans="1:15" ht="102" x14ac:dyDescent="0.25">
      <c r="A526" s="72">
        <f t="shared" si="46"/>
        <v>483</v>
      </c>
      <c r="B526" s="73"/>
      <c r="C526" s="149">
        <v>12</v>
      </c>
      <c r="D526" s="87" t="s">
        <v>1599</v>
      </c>
      <c r="E526" s="99" t="s">
        <v>1600</v>
      </c>
      <c r="F526" s="183">
        <v>0</v>
      </c>
      <c r="G526" s="183">
        <v>0</v>
      </c>
      <c r="H526" s="183">
        <v>19</v>
      </c>
      <c r="I526" s="183">
        <v>0</v>
      </c>
      <c r="J526" s="183">
        <v>25</v>
      </c>
      <c r="K526" s="183">
        <v>30</v>
      </c>
      <c r="L526" s="185" t="s">
        <v>512</v>
      </c>
      <c r="M526" s="87" t="s">
        <v>1601</v>
      </c>
      <c r="N526" s="87">
        <v>1</v>
      </c>
      <c r="O526" s="87" t="s">
        <v>1602</v>
      </c>
    </row>
    <row r="527" spans="1:15" ht="76.5" x14ac:dyDescent="0.25">
      <c r="A527" s="72">
        <f t="shared" si="46"/>
        <v>484</v>
      </c>
      <c r="B527" s="73"/>
      <c r="C527" s="149">
        <v>13</v>
      </c>
      <c r="D527" s="87" t="s">
        <v>1603</v>
      </c>
      <c r="E527" s="99" t="s">
        <v>1604</v>
      </c>
      <c r="F527" s="183">
        <v>0</v>
      </c>
      <c r="G527" s="183">
        <v>36</v>
      </c>
      <c r="H527" s="183">
        <v>19</v>
      </c>
      <c r="I527" s="183">
        <v>0</v>
      </c>
      <c r="J527" s="183">
        <v>20</v>
      </c>
      <c r="K527" s="183">
        <v>0</v>
      </c>
      <c r="L527" s="185" t="s">
        <v>1605</v>
      </c>
      <c r="M527" s="87" t="s">
        <v>1606</v>
      </c>
      <c r="N527" s="87">
        <v>1</v>
      </c>
      <c r="O527" s="87" t="s">
        <v>1607</v>
      </c>
    </row>
    <row r="528" spans="1:15" ht="63.75" x14ac:dyDescent="0.25">
      <c r="A528" s="72">
        <f t="shared" si="46"/>
        <v>485</v>
      </c>
      <c r="B528" s="73"/>
      <c r="C528" s="149">
        <v>14</v>
      </c>
      <c r="D528" s="87" t="s">
        <v>1608</v>
      </c>
      <c r="E528" s="99" t="s">
        <v>1609</v>
      </c>
      <c r="F528" s="183">
        <v>0</v>
      </c>
      <c r="G528" s="183">
        <v>30</v>
      </c>
      <c r="H528" s="183">
        <v>20</v>
      </c>
      <c r="I528" s="183">
        <v>0</v>
      </c>
      <c r="J528" s="183">
        <v>20</v>
      </c>
      <c r="K528" s="183">
        <v>18</v>
      </c>
      <c r="L528" s="184" t="s">
        <v>807</v>
      </c>
      <c r="M528" s="88" t="s">
        <v>1610</v>
      </c>
      <c r="N528" s="87">
        <v>1</v>
      </c>
      <c r="O528" s="87" t="s">
        <v>1611</v>
      </c>
    </row>
    <row r="529" spans="1:15" ht="204" x14ac:dyDescent="0.25">
      <c r="A529" s="72">
        <f t="shared" si="46"/>
        <v>486</v>
      </c>
      <c r="B529" s="73"/>
      <c r="C529" s="149">
        <v>15</v>
      </c>
      <c r="D529" s="87" t="s">
        <v>1612</v>
      </c>
      <c r="E529" s="99" t="s">
        <v>1613</v>
      </c>
      <c r="F529" s="183">
        <v>0</v>
      </c>
      <c r="G529" s="183">
        <v>25</v>
      </c>
      <c r="H529" s="183">
        <v>19</v>
      </c>
      <c r="I529" s="183">
        <v>0</v>
      </c>
      <c r="J529" s="183">
        <v>0</v>
      </c>
      <c r="K529" s="183">
        <v>0</v>
      </c>
      <c r="L529" s="185" t="s">
        <v>381</v>
      </c>
      <c r="M529" s="187" t="s">
        <v>1614</v>
      </c>
      <c r="N529" s="87">
        <v>1</v>
      </c>
      <c r="O529" s="87" t="s">
        <v>1615</v>
      </c>
    </row>
    <row r="530" spans="1:15" ht="191.25" x14ac:dyDescent="0.25">
      <c r="A530" s="72">
        <f t="shared" si="46"/>
        <v>487</v>
      </c>
      <c r="B530" s="73"/>
      <c r="C530" s="149">
        <v>16</v>
      </c>
      <c r="D530" s="87" t="s">
        <v>1616</v>
      </c>
      <c r="E530" s="99" t="s">
        <v>1617</v>
      </c>
      <c r="F530" s="183">
        <v>0</v>
      </c>
      <c r="G530" s="183">
        <v>60</v>
      </c>
      <c r="H530" s="183">
        <v>0</v>
      </c>
      <c r="I530" s="183">
        <v>0</v>
      </c>
      <c r="J530" s="183">
        <v>55</v>
      </c>
      <c r="K530" s="183">
        <v>50</v>
      </c>
      <c r="L530" s="185" t="s">
        <v>602</v>
      </c>
      <c r="M530" s="87" t="s">
        <v>1618</v>
      </c>
      <c r="N530" s="87">
        <v>1</v>
      </c>
      <c r="O530" s="87" t="s">
        <v>1619</v>
      </c>
    </row>
    <row r="531" spans="1:15" ht="153" x14ac:dyDescent="0.25">
      <c r="A531" s="72">
        <f t="shared" si="46"/>
        <v>488</v>
      </c>
      <c r="B531" s="73"/>
      <c r="C531" s="149">
        <v>17</v>
      </c>
      <c r="D531" s="188" t="s">
        <v>1620</v>
      </c>
      <c r="E531" s="189" t="s">
        <v>1621</v>
      </c>
      <c r="F531" s="183">
        <v>0</v>
      </c>
      <c r="G531" s="183">
        <v>0</v>
      </c>
      <c r="H531" s="183">
        <v>19</v>
      </c>
      <c r="I531" s="183">
        <v>0</v>
      </c>
      <c r="J531" s="183">
        <v>20</v>
      </c>
      <c r="K531" s="183">
        <v>30</v>
      </c>
      <c r="L531" s="185" t="s">
        <v>795</v>
      </c>
      <c r="M531" s="73" t="s">
        <v>1622</v>
      </c>
      <c r="N531" s="87">
        <v>1</v>
      </c>
      <c r="O531" s="73" t="s">
        <v>1623</v>
      </c>
    </row>
    <row r="532" spans="1:15" ht="89.25" x14ac:dyDescent="0.25">
      <c r="A532" s="72">
        <f t="shared" si="46"/>
        <v>489</v>
      </c>
      <c r="B532" s="73"/>
      <c r="C532" s="149">
        <v>18</v>
      </c>
      <c r="D532" s="87" t="s">
        <v>1624</v>
      </c>
      <c r="E532" s="99" t="s">
        <v>1625</v>
      </c>
      <c r="F532" s="183">
        <v>0</v>
      </c>
      <c r="G532" s="183">
        <v>55</v>
      </c>
      <c r="H532" s="183">
        <v>0</v>
      </c>
      <c r="I532" s="183">
        <v>0</v>
      </c>
      <c r="J532" s="183">
        <v>30</v>
      </c>
      <c r="K532" s="183">
        <v>48</v>
      </c>
      <c r="L532" s="185" t="s">
        <v>584</v>
      </c>
      <c r="M532" s="87" t="s">
        <v>1626</v>
      </c>
      <c r="N532" s="87">
        <v>1</v>
      </c>
      <c r="O532" s="87" t="s">
        <v>1627</v>
      </c>
    </row>
    <row r="533" spans="1:15" ht="242.25" x14ac:dyDescent="0.25">
      <c r="A533" s="72">
        <f t="shared" si="46"/>
        <v>490</v>
      </c>
      <c r="B533" s="73"/>
      <c r="C533" s="149">
        <v>19</v>
      </c>
      <c r="D533" s="87" t="s">
        <v>1628</v>
      </c>
      <c r="E533" s="99" t="s">
        <v>1629</v>
      </c>
      <c r="F533" s="183">
        <v>0</v>
      </c>
      <c r="G533" s="183">
        <v>0</v>
      </c>
      <c r="H533" s="183">
        <v>30</v>
      </c>
      <c r="I533" s="183">
        <v>0</v>
      </c>
      <c r="J533" s="183">
        <v>25</v>
      </c>
      <c r="K533" s="183">
        <v>25</v>
      </c>
      <c r="L533" s="185" t="s">
        <v>381</v>
      </c>
      <c r="M533" s="73" t="s">
        <v>1630</v>
      </c>
      <c r="N533" s="87">
        <v>1</v>
      </c>
      <c r="O533" s="87" t="s">
        <v>1631</v>
      </c>
    </row>
    <row r="534" spans="1:15" s="71" customFormat="1" x14ac:dyDescent="0.25">
      <c r="A534" s="72"/>
      <c r="B534" s="82" t="s">
        <v>1632</v>
      </c>
      <c r="C534" s="149"/>
      <c r="D534" s="67"/>
      <c r="E534" s="67"/>
      <c r="F534" s="68">
        <f>SUM(F535:F537)</f>
        <v>0</v>
      </c>
      <c r="G534" s="68">
        <f t="shared" ref="G534:K534" si="47">SUM(G535:G537)</f>
        <v>0</v>
      </c>
      <c r="H534" s="68">
        <f t="shared" si="47"/>
        <v>115</v>
      </c>
      <c r="I534" s="68">
        <f t="shared" si="47"/>
        <v>49</v>
      </c>
      <c r="J534" s="68">
        <f t="shared" si="47"/>
        <v>0</v>
      </c>
      <c r="K534" s="68">
        <f t="shared" si="47"/>
        <v>0</v>
      </c>
      <c r="L534" s="128"/>
      <c r="M534" s="128"/>
      <c r="N534" s="70"/>
      <c r="O534" s="128"/>
    </row>
    <row r="535" spans="1:15" s="112" customFormat="1" ht="51" x14ac:dyDescent="0.25">
      <c r="A535" s="72">
        <v>491</v>
      </c>
      <c r="B535" s="96"/>
      <c r="C535" s="149">
        <v>1</v>
      </c>
      <c r="D535" s="98" t="s">
        <v>1633</v>
      </c>
      <c r="E535" s="98" t="s">
        <v>1634</v>
      </c>
      <c r="F535" s="108">
        <v>0</v>
      </c>
      <c r="G535" s="108">
        <v>0</v>
      </c>
      <c r="H535" s="108">
        <v>60</v>
      </c>
      <c r="I535" s="108">
        <v>49</v>
      </c>
      <c r="J535" s="108">
        <v>0</v>
      </c>
      <c r="K535" s="108">
        <v>0</v>
      </c>
      <c r="L535" s="190" t="s">
        <v>722</v>
      </c>
      <c r="M535" s="98" t="s">
        <v>1635</v>
      </c>
      <c r="N535" s="98">
        <v>1</v>
      </c>
      <c r="O535" s="98" t="s">
        <v>1636</v>
      </c>
    </row>
    <row r="536" spans="1:15" s="112" customFormat="1" ht="89.25" x14ac:dyDescent="0.25">
      <c r="A536" s="72">
        <f t="shared" si="46"/>
        <v>492</v>
      </c>
      <c r="B536" s="96"/>
      <c r="C536" s="149">
        <v>2</v>
      </c>
      <c r="D536" s="98" t="s">
        <v>1637</v>
      </c>
      <c r="E536" s="98" t="s">
        <v>1638</v>
      </c>
      <c r="F536" s="108">
        <v>0</v>
      </c>
      <c r="G536" s="108">
        <v>0</v>
      </c>
      <c r="H536" s="108">
        <v>35</v>
      </c>
      <c r="I536" s="108">
        <v>0</v>
      </c>
      <c r="J536" s="108">
        <v>0</v>
      </c>
      <c r="K536" s="108">
        <v>0</v>
      </c>
      <c r="L536" s="190" t="s">
        <v>722</v>
      </c>
      <c r="M536" s="98" t="s">
        <v>1635</v>
      </c>
      <c r="N536" s="98">
        <v>1</v>
      </c>
      <c r="O536" s="98" t="s">
        <v>1639</v>
      </c>
    </row>
    <row r="537" spans="1:15" s="112" customFormat="1" ht="63.75" x14ac:dyDescent="0.25">
      <c r="A537" s="72">
        <f t="shared" si="46"/>
        <v>493</v>
      </c>
      <c r="B537" s="96"/>
      <c r="C537" s="149">
        <v>3</v>
      </c>
      <c r="D537" s="98" t="s">
        <v>1640</v>
      </c>
      <c r="E537" s="98" t="s">
        <v>1641</v>
      </c>
      <c r="F537" s="108">
        <v>0</v>
      </c>
      <c r="G537" s="108">
        <v>0</v>
      </c>
      <c r="H537" s="108">
        <v>20</v>
      </c>
      <c r="I537" s="108">
        <v>0</v>
      </c>
      <c r="J537" s="108">
        <v>0</v>
      </c>
      <c r="K537" s="108">
        <v>0</v>
      </c>
      <c r="L537" s="190" t="s">
        <v>722</v>
      </c>
      <c r="M537" s="98" t="s">
        <v>1635</v>
      </c>
      <c r="N537" s="98">
        <v>2</v>
      </c>
      <c r="O537" s="98" t="s">
        <v>1642</v>
      </c>
    </row>
    <row r="538" spans="1:15" s="71" customFormat="1" x14ac:dyDescent="0.25">
      <c r="A538" s="111"/>
      <c r="B538" s="82" t="s">
        <v>39</v>
      </c>
      <c r="C538" s="67"/>
      <c r="D538" s="67"/>
      <c r="E538" s="67"/>
      <c r="F538" s="191">
        <f>SUM(F539:F556)</f>
        <v>0</v>
      </c>
      <c r="G538" s="191">
        <f t="shared" ref="G538:K538" si="48">SUM(G539:G556)</f>
        <v>285</v>
      </c>
      <c r="H538" s="191">
        <f t="shared" si="48"/>
        <v>220</v>
      </c>
      <c r="I538" s="191">
        <f t="shared" si="48"/>
        <v>0</v>
      </c>
      <c r="J538" s="191">
        <f t="shared" si="48"/>
        <v>0</v>
      </c>
      <c r="K538" s="191">
        <f t="shared" si="48"/>
        <v>285</v>
      </c>
      <c r="L538" s="128"/>
      <c r="M538" s="128"/>
      <c r="N538" s="70"/>
      <c r="O538" s="128"/>
    </row>
    <row r="539" spans="1:15" s="112" customFormat="1" ht="89.25" x14ac:dyDescent="0.25">
      <c r="A539" s="113">
        <v>494</v>
      </c>
      <c r="B539" s="96"/>
      <c r="C539" s="77">
        <v>1</v>
      </c>
      <c r="D539" s="77" t="s">
        <v>1643</v>
      </c>
      <c r="E539" s="77" t="s">
        <v>1644</v>
      </c>
      <c r="F539" s="192">
        <v>0</v>
      </c>
      <c r="G539" s="192">
        <v>15</v>
      </c>
      <c r="H539" s="192">
        <v>15</v>
      </c>
      <c r="I539" s="192">
        <v>0</v>
      </c>
      <c r="J539" s="192">
        <v>0</v>
      </c>
      <c r="K539" s="192">
        <v>15</v>
      </c>
      <c r="L539" s="193" t="s">
        <v>571</v>
      </c>
      <c r="M539" s="77" t="s">
        <v>1645</v>
      </c>
      <c r="N539" s="137">
        <v>2</v>
      </c>
      <c r="O539" s="77" t="s">
        <v>1646</v>
      </c>
    </row>
    <row r="540" spans="1:15" s="112" customFormat="1" ht="89.25" x14ac:dyDescent="0.25">
      <c r="A540" s="113">
        <f t="shared" ref="A540:A586" si="49">A539+1</f>
        <v>495</v>
      </c>
      <c r="B540" s="96"/>
      <c r="C540" s="113">
        <v>2</v>
      </c>
      <c r="D540" s="77" t="s">
        <v>1647</v>
      </c>
      <c r="E540" s="77" t="s">
        <v>1648</v>
      </c>
      <c r="F540" s="192">
        <v>0</v>
      </c>
      <c r="G540" s="192">
        <v>15</v>
      </c>
      <c r="H540" s="192">
        <v>10</v>
      </c>
      <c r="I540" s="192">
        <v>0</v>
      </c>
      <c r="J540" s="192">
        <v>0</v>
      </c>
      <c r="K540" s="192">
        <v>15</v>
      </c>
      <c r="L540" s="193" t="s">
        <v>571</v>
      </c>
      <c r="M540" s="77" t="s">
        <v>1645</v>
      </c>
      <c r="N540" s="137">
        <v>2</v>
      </c>
      <c r="O540" s="77" t="s">
        <v>1646</v>
      </c>
    </row>
    <row r="541" spans="1:15" s="112" customFormat="1" ht="89.25" x14ac:dyDescent="0.25">
      <c r="A541" s="113">
        <f t="shared" si="49"/>
        <v>496</v>
      </c>
      <c r="B541" s="96"/>
      <c r="C541" s="77">
        <v>3</v>
      </c>
      <c r="D541" s="77" t="s">
        <v>1649</v>
      </c>
      <c r="E541" s="77" t="s">
        <v>1650</v>
      </c>
      <c r="F541" s="192">
        <v>0</v>
      </c>
      <c r="G541" s="192">
        <v>20</v>
      </c>
      <c r="H541" s="192">
        <v>10</v>
      </c>
      <c r="I541" s="192">
        <v>0</v>
      </c>
      <c r="J541" s="192">
        <v>0</v>
      </c>
      <c r="K541" s="192">
        <v>15</v>
      </c>
      <c r="L541" s="193" t="s">
        <v>571</v>
      </c>
      <c r="M541" s="77" t="s">
        <v>1645</v>
      </c>
      <c r="N541" s="137">
        <v>2</v>
      </c>
      <c r="O541" s="77" t="s">
        <v>1646</v>
      </c>
    </row>
    <row r="542" spans="1:15" s="112" customFormat="1" ht="89.25" x14ac:dyDescent="0.25">
      <c r="A542" s="113">
        <f t="shared" si="49"/>
        <v>497</v>
      </c>
      <c r="B542" s="96"/>
      <c r="C542" s="113">
        <v>4</v>
      </c>
      <c r="D542" s="77" t="s">
        <v>1651</v>
      </c>
      <c r="E542" s="77" t="s">
        <v>1652</v>
      </c>
      <c r="F542" s="192">
        <v>0</v>
      </c>
      <c r="G542" s="192">
        <v>20</v>
      </c>
      <c r="H542" s="192">
        <v>15</v>
      </c>
      <c r="I542" s="192">
        <v>0</v>
      </c>
      <c r="J542" s="192">
        <v>0</v>
      </c>
      <c r="K542" s="192">
        <v>20</v>
      </c>
      <c r="L542" s="193" t="s">
        <v>571</v>
      </c>
      <c r="M542" s="77" t="s">
        <v>1645</v>
      </c>
      <c r="N542" s="137">
        <v>2</v>
      </c>
      <c r="O542" s="77" t="s">
        <v>1646</v>
      </c>
    </row>
    <row r="543" spans="1:15" s="112" customFormat="1" ht="89.25" x14ac:dyDescent="0.25">
      <c r="A543" s="113">
        <f t="shared" si="49"/>
        <v>498</v>
      </c>
      <c r="B543" s="96"/>
      <c r="C543" s="77">
        <v>5</v>
      </c>
      <c r="D543" s="77" t="s">
        <v>1653</v>
      </c>
      <c r="E543" s="77" t="s">
        <v>1654</v>
      </c>
      <c r="F543" s="192">
        <v>0</v>
      </c>
      <c r="G543" s="192">
        <v>20</v>
      </c>
      <c r="H543" s="192">
        <v>10</v>
      </c>
      <c r="I543" s="192">
        <v>0</v>
      </c>
      <c r="J543" s="192">
        <v>0</v>
      </c>
      <c r="K543" s="192">
        <v>20</v>
      </c>
      <c r="L543" s="193" t="s">
        <v>571</v>
      </c>
      <c r="M543" s="77" t="s">
        <v>1645</v>
      </c>
      <c r="N543" s="137">
        <v>2</v>
      </c>
      <c r="O543" s="77" t="s">
        <v>1646</v>
      </c>
    </row>
    <row r="544" spans="1:15" s="112" customFormat="1" ht="89.25" x14ac:dyDescent="0.25">
      <c r="A544" s="113">
        <f t="shared" si="49"/>
        <v>499</v>
      </c>
      <c r="B544" s="96"/>
      <c r="C544" s="113">
        <v>6</v>
      </c>
      <c r="D544" s="77" t="s">
        <v>1655</v>
      </c>
      <c r="E544" s="77" t="s">
        <v>1656</v>
      </c>
      <c r="F544" s="192">
        <v>0</v>
      </c>
      <c r="G544" s="192">
        <v>14</v>
      </c>
      <c r="H544" s="192">
        <v>10</v>
      </c>
      <c r="I544" s="192">
        <v>0</v>
      </c>
      <c r="J544" s="192">
        <v>0</v>
      </c>
      <c r="K544" s="192">
        <v>10</v>
      </c>
      <c r="L544" s="193" t="s">
        <v>571</v>
      </c>
      <c r="M544" s="77" t="s">
        <v>1645</v>
      </c>
      <c r="N544" s="137">
        <v>2</v>
      </c>
      <c r="O544" s="77" t="s">
        <v>1646</v>
      </c>
    </row>
    <row r="545" spans="1:15" s="112" customFormat="1" ht="89.25" x14ac:dyDescent="0.25">
      <c r="A545" s="113">
        <f t="shared" si="49"/>
        <v>500</v>
      </c>
      <c r="B545" s="96"/>
      <c r="C545" s="77">
        <v>7</v>
      </c>
      <c r="D545" s="77" t="s">
        <v>1657</v>
      </c>
      <c r="E545" s="77" t="s">
        <v>1658</v>
      </c>
      <c r="F545" s="192">
        <v>0</v>
      </c>
      <c r="G545" s="192">
        <v>25</v>
      </c>
      <c r="H545" s="192">
        <v>20</v>
      </c>
      <c r="I545" s="192">
        <v>0</v>
      </c>
      <c r="J545" s="192">
        <v>0</v>
      </c>
      <c r="K545" s="192">
        <v>20</v>
      </c>
      <c r="L545" s="193" t="s">
        <v>571</v>
      </c>
      <c r="M545" s="77" t="s">
        <v>1645</v>
      </c>
      <c r="N545" s="137">
        <v>2</v>
      </c>
      <c r="O545" s="77" t="s">
        <v>1646</v>
      </c>
    </row>
    <row r="546" spans="1:15" s="112" customFormat="1" ht="89.25" x14ac:dyDescent="0.25">
      <c r="A546" s="113">
        <f t="shared" si="49"/>
        <v>501</v>
      </c>
      <c r="B546" s="96"/>
      <c r="C546" s="113">
        <v>8</v>
      </c>
      <c r="D546" s="77" t="s">
        <v>1659</v>
      </c>
      <c r="E546" s="77" t="s">
        <v>1660</v>
      </c>
      <c r="F546" s="192">
        <v>0</v>
      </c>
      <c r="G546" s="192">
        <v>15</v>
      </c>
      <c r="H546" s="192">
        <v>10</v>
      </c>
      <c r="I546" s="192">
        <v>0</v>
      </c>
      <c r="J546" s="192">
        <v>0</v>
      </c>
      <c r="K546" s="192">
        <v>15</v>
      </c>
      <c r="L546" s="193" t="s">
        <v>571</v>
      </c>
      <c r="M546" s="77" t="s">
        <v>1645</v>
      </c>
      <c r="N546" s="137">
        <v>2</v>
      </c>
      <c r="O546" s="77" t="s">
        <v>1646</v>
      </c>
    </row>
    <row r="547" spans="1:15" s="112" customFormat="1" ht="89.25" x14ac:dyDescent="0.25">
      <c r="A547" s="113">
        <f t="shared" si="49"/>
        <v>502</v>
      </c>
      <c r="B547" s="96"/>
      <c r="C547" s="77">
        <v>9</v>
      </c>
      <c r="D547" s="77" t="s">
        <v>1661</v>
      </c>
      <c r="E547" s="77" t="s">
        <v>1662</v>
      </c>
      <c r="F547" s="192">
        <v>0</v>
      </c>
      <c r="G547" s="192">
        <v>15</v>
      </c>
      <c r="H547" s="192">
        <v>10</v>
      </c>
      <c r="I547" s="192">
        <v>0</v>
      </c>
      <c r="J547" s="192">
        <v>0</v>
      </c>
      <c r="K547" s="192">
        <v>20</v>
      </c>
      <c r="L547" s="193" t="s">
        <v>571</v>
      </c>
      <c r="M547" s="77" t="s">
        <v>1645</v>
      </c>
      <c r="N547" s="137">
        <v>2</v>
      </c>
      <c r="O547" s="77" t="s">
        <v>1646</v>
      </c>
    </row>
    <row r="548" spans="1:15" s="112" customFormat="1" ht="89.25" x14ac:dyDescent="0.25">
      <c r="A548" s="113">
        <f t="shared" si="49"/>
        <v>503</v>
      </c>
      <c r="B548" s="96"/>
      <c r="C548" s="113">
        <v>10</v>
      </c>
      <c r="D548" s="77" t="s">
        <v>1663</v>
      </c>
      <c r="E548" s="77" t="s">
        <v>1664</v>
      </c>
      <c r="F548" s="192">
        <v>0</v>
      </c>
      <c r="G548" s="192">
        <v>35</v>
      </c>
      <c r="H548" s="192">
        <v>25</v>
      </c>
      <c r="I548" s="192">
        <v>0</v>
      </c>
      <c r="J548" s="192">
        <v>0</v>
      </c>
      <c r="K548" s="192">
        <v>30</v>
      </c>
      <c r="L548" s="193" t="s">
        <v>571</v>
      </c>
      <c r="M548" s="77" t="s">
        <v>1645</v>
      </c>
      <c r="N548" s="137">
        <v>2</v>
      </c>
      <c r="O548" s="77" t="s">
        <v>1646</v>
      </c>
    </row>
    <row r="549" spans="1:15" s="112" customFormat="1" ht="89.25" x14ac:dyDescent="0.25">
      <c r="A549" s="113">
        <f t="shared" si="49"/>
        <v>504</v>
      </c>
      <c r="B549" s="96"/>
      <c r="C549" s="77">
        <v>11</v>
      </c>
      <c r="D549" s="77" t="s">
        <v>1665</v>
      </c>
      <c r="E549" s="77" t="s">
        <v>1666</v>
      </c>
      <c r="F549" s="192">
        <v>0</v>
      </c>
      <c r="G549" s="192">
        <v>31</v>
      </c>
      <c r="H549" s="192">
        <v>15</v>
      </c>
      <c r="I549" s="192">
        <v>0</v>
      </c>
      <c r="J549" s="192">
        <v>0</v>
      </c>
      <c r="K549" s="192">
        <v>40</v>
      </c>
      <c r="L549" s="193" t="s">
        <v>571</v>
      </c>
      <c r="M549" s="77" t="s">
        <v>1645</v>
      </c>
      <c r="N549" s="137">
        <v>2</v>
      </c>
      <c r="O549" s="77" t="s">
        <v>1646</v>
      </c>
    </row>
    <row r="550" spans="1:15" s="112" customFormat="1" ht="89.25" x14ac:dyDescent="0.25">
      <c r="A550" s="113">
        <f t="shared" si="49"/>
        <v>505</v>
      </c>
      <c r="B550" s="96"/>
      <c r="C550" s="113">
        <v>12</v>
      </c>
      <c r="D550" s="77" t="s">
        <v>1667</v>
      </c>
      <c r="E550" s="77" t="s">
        <v>1668</v>
      </c>
      <c r="F550" s="192">
        <v>0</v>
      </c>
      <c r="G550" s="192">
        <v>0</v>
      </c>
      <c r="H550" s="192">
        <v>10</v>
      </c>
      <c r="I550" s="192">
        <v>0</v>
      </c>
      <c r="J550" s="192">
        <v>0</v>
      </c>
      <c r="K550" s="192">
        <v>10</v>
      </c>
      <c r="L550" s="193" t="s">
        <v>571</v>
      </c>
      <c r="M550" s="77" t="s">
        <v>1645</v>
      </c>
      <c r="N550" s="137">
        <v>2</v>
      </c>
      <c r="O550" s="77" t="s">
        <v>1646</v>
      </c>
    </row>
    <row r="551" spans="1:15" s="112" customFormat="1" ht="89.25" x14ac:dyDescent="0.25">
      <c r="A551" s="113">
        <f t="shared" si="49"/>
        <v>506</v>
      </c>
      <c r="B551" s="96"/>
      <c r="C551" s="77">
        <v>13</v>
      </c>
      <c r="D551" s="77" t="s">
        <v>1669</v>
      </c>
      <c r="E551" s="77" t="s">
        <v>1670</v>
      </c>
      <c r="F551" s="192">
        <v>0</v>
      </c>
      <c r="G551" s="192">
        <v>10</v>
      </c>
      <c r="H551" s="192">
        <v>10</v>
      </c>
      <c r="I551" s="192">
        <v>0</v>
      </c>
      <c r="J551" s="192">
        <v>0</v>
      </c>
      <c r="K551" s="192">
        <v>10</v>
      </c>
      <c r="L551" s="193" t="s">
        <v>571</v>
      </c>
      <c r="M551" s="77" t="s">
        <v>1645</v>
      </c>
      <c r="N551" s="137">
        <v>2</v>
      </c>
      <c r="O551" s="77" t="s">
        <v>1646</v>
      </c>
    </row>
    <row r="552" spans="1:15" s="112" customFormat="1" ht="89.25" x14ac:dyDescent="0.25">
      <c r="A552" s="113">
        <f t="shared" si="49"/>
        <v>507</v>
      </c>
      <c r="B552" s="96"/>
      <c r="C552" s="113">
        <v>14</v>
      </c>
      <c r="D552" s="77" t="s">
        <v>1671</v>
      </c>
      <c r="E552" s="77" t="s">
        <v>1672</v>
      </c>
      <c r="F552" s="192">
        <v>0</v>
      </c>
      <c r="G552" s="192">
        <v>0</v>
      </c>
      <c r="H552" s="192">
        <v>10</v>
      </c>
      <c r="I552" s="192">
        <v>0</v>
      </c>
      <c r="J552" s="192">
        <v>0</v>
      </c>
      <c r="K552" s="192"/>
      <c r="L552" s="193" t="s">
        <v>571</v>
      </c>
      <c r="M552" s="77" t="s">
        <v>1645</v>
      </c>
      <c r="N552" s="137">
        <v>2</v>
      </c>
      <c r="O552" s="77" t="s">
        <v>1646</v>
      </c>
    </row>
    <row r="553" spans="1:15" s="112" customFormat="1" ht="89.25" x14ac:dyDescent="0.25">
      <c r="A553" s="113">
        <f t="shared" si="49"/>
        <v>508</v>
      </c>
      <c r="B553" s="96"/>
      <c r="C553" s="77">
        <v>15</v>
      </c>
      <c r="D553" s="77" t="s">
        <v>1673</v>
      </c>
      <c r="E553" s="77" t="s">
        <v>1674</v>
      </c>
      <c r="F553" s="192">
        <v>0</v>
      </c>
      <c r="G553" s="192">
        <v>10</v>
      </c>
      <c r="H553" s="192">
        <v>10</v>
      </c>
      <c r="I553" s="192">
        <v>0</v>
      </c>
      <c r="J553" s="192">
        <v>0</v>
      </c>
      <c r="K553" s="192">
        <v>10</v>
      </c>
      <c r="L553" s="193" t="s">
        <v>571</v>
      </c>
      <c r="M553" s="77" t="s">
        <v>1645</v>
      </c>
      <c r="N553" s="137">
        <v>2</v>
      </c>
      <c r="O553" s="77" t="s">
        <v>1646</v>
      </c>
    </row>
    <row r="554" spans="1:15" s="112" customFormat="1" ht="89.25" x14ac:dyDescent="0.25">
      <c r="A554" s="113">
        <f t="shared" si="49"/>
        <v>509</v>
      </c>
      <c r="B554" s="96"/>
      <c r="C554" s="113">
        <v>16</v>
      </c>
      <c r="D554" s="77" t="s">
        <v>1675</v>
      </c>
      <c r="E554" s="77" t="s">
        <v>1676</v>
      </c>
      <c r="F554" s="192">
        <v>0</v>
      </c>
      <c r="G554" s="192">
        <v>15</v>
      </c>
      <c r="H554" s="192">
        <v>10</v>
      </c>
      <c r="I554" s="192">
        <v>0</v>
      </c>
      <c r="J554" s="192">
        <v>0</v>
      </c>
      <c r="K554" s="192">
        <v>15</v>
      </c>
      <c r="L554" s="193" t="s">
        <v>571</v>
      </c>
      <c r="M554" s="77" t="s">
        <v>1645</v>
      </c>
      <c r="N554" s="137">
        <v>2</v>
      </c>
      <c r="O554" s="77" t="s">
        <v>1646</v>
      </c>
    </row>
    <row r="555" spans="1:15" s="112" customFormat="1" ht="89.25" x14ac:dyDescent="0.25">
      <c r="A555" s="113">
        <f t="shared" si="49"/>
        <v>510</v>
      </c>
      <c r="B555" s="96"/>
      <c r="C555" s="77">
        <v>17</v>
      </c>
      <c r="D555" s="77" t="s">
        <v>1677</v>
      </c>
      <c r="E555" s="77" t="s">
        <v>1678</v>
      </c>
      <c r="F555" s="192">
        <v>0</v>
      </c>
      <c r="G555" s="192">
        <v>10</v>
      </c>
      <c r="H555" s="192">
        <v>10</v>
      </c>
      <c r="I555" s="192">
        <v>0</v>
      </c>
      <c r="J555" s="192">
        <v>0</v>
      </c>
      <c r="K555" s="192">
        <v>10</v>
      </c>
      <c r="L555" s="193" t="s">
        <v>571</v>
      </c>
      <c r="M555" s="77" t="s">
        <v>1645</v>
      </c>
      <c r="N555" s="137">
        <v>2</v>
      </c>
      <c r="O555" s="77" t="s">
        <v>1646</v>
      </c>
    </row>
    <row r="556" spans="1:15" s="112" customFormat="1" ht="89.25" x14ac:dyDescent="0.25">
      <c r="A556" s="113">
        <f t="shared" si="49"/>
        <v>511</v>
      </c>
      <c r="B556" s="96"/>
      <c r="C556" s="113">
        <v>18</v>
      </c>
      <c r="D556" s="113" t="s">
        <v>1679</v>
      </c>
      <c r="E556" s="96" t="s">
        <v>1680</v>
      </c>
      <c r="F556" s="113">
        <v>0</v>
      </c>
      <c r="G556" s="113">
        <v>15</v>
      </c>
      <c r="H556" s="113">
        <v>10</v>
      </c>
      <c r="I556" s="113">
        <v>0</v>
      </c>
      <c r="J556" s="113">
        <v>0</v>
      </c>
      <c r="K556" s="113">
        <v>10</v>
      </c>
      <c r="L556" s="193" t="s">
        <v>571</v>
      </c>
      <c r="M556" s="96" t="s">
        <v>1645</v>
      </c>
      <c r="N556" s="153" t="s">
        <v>1681</v>
      </c>
      <c r="O556" s="96" t="s">
        <v>1646</v>
      </c>
    </row>
    <row r="557" spans="1:15" s="71" customFormat="1" ht="38.25" customHeight="1" x14ac:dyDescent="0.25">
      <c r="A557" s="113"/>
      <c r="B557" s="82" t="s">
        <v>1682</v>
      </c>
      <c r="C557" s="67"/>
      <c r="D557" s="67"/>
      <c r="E557" s="67"/>
      <c r="F557" s="68">
        <f>SUM(F558:F572)</f>
        <v>0</v>
      </c>
      <c r="G557" s="68">
        <f t="shared" ref="G557:K557" si="50">SUM(G558:G572)</f>
        <v>401</v>
      </c>
      <c r="H557" s="68">
        <f t="shared" si="50"/>
        <v>708</v>
      </c>
      <c r="I557" s="68">
        <f t="shared" si="50"/>
        <v>0</v>
      </c>
      <c r="J557" s="68">
        <f t="shared" si="50"/>
        <v>0</v>
      </c>
      <c r="K557" s="68">
        <f t="shared" si="50"/>
        <v>0</v>
      </c>
      <c r="L557" s="128"/>
      <c r="M557" s="128"/>
      <c r="N557" s="70"/>
      <c r="O557" s="128"/>
    </row>
    <row r="558" spans="1:15" s="112" customFormat="1" ht="89.25" x14ac:dyDescent="0.25">
      <c r="A558" s="113">
        <v>512</v>
      </c>
      <c r="B558" s="96" t="s">
        <v>1682</v>
      </c>
      <c r="C558" s="74">
        <v>1</v>
      </c>
      <c r="D558" s="77" t="s">
        <v>1683</v>
      </c>
      <c r="E558" s="77" t="s">
        <v>1684</v>
      </c>
      <c r="F558" s="75">
        <v>0</v>
      </c>
      <c r="G558" s="75">
        <v>76</v>
      </c>
      <c r="H558" s="75">
        <v>88</v>
      </c>
      <c r="I558" s="75">
        <v>0</v>
      </c>
      <c r="J558" s="75">
        <v>0</v>
      </c>
      <c r="K558" s="75">
        <v>0</v>
      </c>
      <c r="L558" s="193" t="s">
        <v>381</v>
      </c>
      <c r="M558" s="77" t="s">
        <v>1685</v>
      </c>
      <c r="N558" s="77">
        <v>1</v>
      </c>
      <c r="O558" s="77" t="s">
        <v>1686</v>
      </c>
    </row>
    <row r="559" spans="1:15" s="112" customFormat="1" ht="51" x14ac:dyDescent="0.25">
      <c r="A559" s="113">
        <f t="shared" si="49"/>
        <v>513</v>
      </c>
      <c r="B559" s="96"/>
      <c r="C559" s="140">
        <v>2</v>
      </c>
      <c r="D559" s="77" t="s">
        <v>1687</v>
      </c>
      <c r="E559" s="75" t="s">
        <v>1688</v>
      </c>
      <c r="F559" s="110">
        <v>0</v>
      </c>
      <c r="G559" s="110">
        <v>65</v>
      </c>
      <c r="H559" s="110">
        <v>65</v>
      </c>
      <c r="I559" s="110">
        <v>0</v>
      </c>
      <c r="J559" s="110">
        <v>0</v>
      </c>
      <c r="K559" s="110">
        <v>0</v>
      </c>
      <c r="L559" s="76" t="s">
        <v>1157</v>
      </c>
      <c r="M559" s="77" t="s">
        <v>1689</v>
      </c>
      <c r="N559" s="76" t="s">
        <v>1690</v>
      </c>
      <c r="O559" s="77" t="s">
        <v>1686</v>
      </c>
    </row>
    <row r="560" spans="1:15" s="112" customFormat="1" ht="153" x14ac:dyDescent="0.25">
      <c r="A560" s="113">
        <f t="shared" si="49"/>
        <v>514</v>
      </c>
      <c r="B560" s="96"/>
      <c r="C560" s="74">
        <v>3</v>
      </c>
      <c r="D560" s="77" t="s">
        <v>1691</v>
      </c>
      <c r="E560" s="77" t="s">
        <v>1692</v>
      </c>
      <c r="F560" s="110"/>
      <c r="G560" s="110">
        <v>65</v>
      </c>
      <c r="H560" s="110">
        <v>88</v>
      </c>
      <c r="I560" s="110">
        <v>0</v>
      </c>
      <c r="J560" s="110">
        <v>0</v>
      </c>
      <c r="K560" s="110">
        <v>0</v>
      </c>
      <c r="L560" s="76" t="s">
        <v>1693</v>
      </c>
      <c r="M560" s="77" t="s">
        <v>1694</v>
      </c>
      <c r="N560" s="77">
        <v>1</v>
      </c>
      <c r="O560" s="77" t="s">
        <v>1686</v>
      </c>
    </row>
    <row r="561" spans="1:15" s="112" customFormat="1" ht="114.75" x14ac:dyDescent="0.25">
      <c r="A561" s="113">
        <f t="shared" si="49"/>
        <v>515</v>
      </c>
      <c r="B561" s="96"/>
      <c r="C561" s="140">
        <v>4</v>
      </c>
      <c r="D561" s="77" t="s">
        <v>1695</v>
      </c>
      <c r="E561" s="77" t="s">
        <v>1696</v>
      </c>
      <c r="F561" s="110">
        <v>0</v>
      </c>
      <c r="G561" s="110">
        <v>65</v>
      </c>
      <c r="H561" s="110">
        <v>88</v>
      </c>
      <c r="I561" s="110">
        <v>0</v>
      </c>
      <c r="J561" s="110">
        <v>0</v>
      </c>
      <c r="K561" s="110">
        <v>0</v>
      </c>
      <c r="L561" s="193" t="s">
        <v>381</v>
      </c>
      <c r="M561" s="77" t="s">
        <v>1697</v>
      </c>
      <c r="N561" s="77">
        <v>2</v>
      </c>
      <c r="O561" s="77" t="s">
        <v>1698</v>
      </c>
    </row>
    <row r="562" spans="1:15" s="112" customFormat="1" ht="89.25" x14ac:dyDescent="0.25">
      <c r="A562" s="113">
        <f t="shared" si="49"/>
        <v>516</v>
      </c>
      <c r="B562" s="96"/>
      <c r="C562" s="74">
        <v>5</v>
      </c>
      <c r="D562" s="77" t="s">
        <v>1699</v>
      </c>
      <c r="E562" s="77" t="s">
        <v>1700</v>
      </c>
      <c r="F562" s="110">
        <v>0</v>
      </c>
      <c r="G562" s="110">
        <v>65</v>
      </c>
      <c r="H562" s="110">
        <v>70</v>
      </c>
      <c r="I562" s="110">
        <v>0</v>
      </c>
      <c r="J562" s="110">
        <v>0</v>
      </c>
      <c r="K562" s="110">
        <v>0</v>
      </c>
      <c r="L562" s="76" t="s">
        <v>1313</v>
      </c>
      <c r="M562" s="77" t="s">
        <v>1701</v>
      </c>
      <c r="N562" s="77">
        <v>1</v>
      </c>
      <c r="O562" s="77" t="s">
        <v>1686</v>
      </c>
    </row>
    <row r="563" spans="1:15" s="112" customFormat="1" ht="63.75" x14ac:dyDescent="0.25">
      <c r="A563" s="113">
        <f t="shared" si="49"/>
        <v>517</v>
      </c>
      <c r="B563" s="96"/>
      <c r="C563" s="140">
        <v>6</v>
      </c>
      <c r="D563" s="77" t="s">
        <v>1702</v>
      </c>
      <c r="E563" s="77" t="s">
        <v>1703</v>
      </c>
      <c r="F563" s="110">
        <v>0</v>
      </c>
      <c r="G563" s="110">
        <v>0</v>
      </c>
      <c r="H563" s="110">
        <v>35</v>
      </c>
      <c r="I563" s="110">
        <v>0</v>
      </c>
      <c r="J563" s="110">
        <v>0</v>
      </c>
      <c r="K563" s="110">
        <v>0</v>
      </c>
      <c r="L563" s="76" t="s">
        <v>571</v>
      </c>
      <c r="M563" s="77" t="s">
        <v>1704</v>
      </c>
      <c r="N563" s="77">
        <v>1</v>
      </c>
      <c r="O563" s="77" t="s">
        <v>1686</v>
      </c>
    </row>
    <row r="564" spans="1:15" s="112" customFormat="1" ht="114.75" x14ac:dyDescent="0.25">
      <c r="A564" s="113">
        <f t="shared" si="49"/>
        <v>518</v>
      </c>
      <c r="B564" s="96"/>
      <c r="C564" s="74">
        <v>7</v>
      </c>
      <c r="D564" s="77" t="s">
        <v>1705</v>
      </c>
      <c r="E564" s="77" t="s">
        <v>1706</v>
      </c>
      <c r="F564" s="110">
        <v>0</v>
      </c>
      <c r="G564" s="110">
        <v>0</v>
      </c>
      <c r="H564" s="110">
        <v>30</v>
      </c>
      <c r="I564" s="110">
        <v>0</v>
      </c>
      <c r="J564" s="110">
        <v>0</v>
      </c>
      <c r="K564" s="110">
        <v>0</v>
      </c>
      <c r="L564" s="76" t="s">
        <v>1707</v>
      </c>
      <c r="M564" s="77" t="s">
        <v>1708</v>
      </c>
      <c r="N564" s="77">
        <v>2</v>
      </c>
      <c r="O564" s="77" t="s">
        <v>1686</v>
      </c>
    </row>
    <row r="565" spans="1:15" s="112" customFormat="1" ht="63.75" x14ac:dyDescent="0.25">
      <c r="A565" s="113">
        <f t="shared" si="49"/>
        <v>519</v>
      </c>
      <c r="B565" s="96"/>
      <c r="C565" s="140">
        <v>8</v>
      </c>
      <c r="D565" s="77" t="s">
        <v>1709</v>
      </c>
      <c r="E565" s="77" t="s">
        <v>1710</v>
      </c>
      <c r="F565" s="110">
        <v>0</v>
      </c>
      <c r="G565" s="110">
        <v>0</v>
      </c>
      <c r="H565" s="110">
        <v>24</v>
      </c>
      <c r="I565" s="110">
        <v>0</v>
      </c>
      <c r="J565" s="110">
        <v>0</v>
      </c>
      <c r="K565" s="110">
        <v>0</v>
      </c>
      <c r="L565" s="76" t="s">
        <v>1711</v>
      </c>
      <c r="M565" s="77" t="s">
        <v>1712</v>
      </c>
      <c r="N565" s="77">
        <v>2</v>
      </c>
      <c r="O565" s="77" t="s">
        <v>917</v>
      </c>
    </row>
    <row r="566" spans="1:15" s="112" customFormat="1" ht="51" x14ac:dyDescent="0.25">
      <c r="A566" s="113">
        <f t="shared" si="49"/>
        <v>520</v>
      </c>
      <c r="B566" s="96"/>
      <c r="C566" s="74">
        <v>9</v>
      </c>
      <c r="D566" s="77" t="s">
        <v>1713</v>
      </c>
      <c r="E566" s="77" t="s">
        <v>1714</v>
      </c>
      <c r="F566" s="110">
        <v>0</v>
      </c>
      <c r="G566" s="110">
        <v>0</v>
      </c>
      <c r="H566" s="110">
        <v>37</v>
      </c>
      <c r="I566" s="110">
        <v>0</v>
      </c>
      <c r="J566" s="110">
        <v>0</v>
      </c>
      <c r="K566" s="110">
        <v>0</v>
      </c>
      <c r="L566" s="76" t="s">
        <v>381</v>
      </c>
      <c r="M566" s="77" t="s">
        <v>1715</v>
      </c>
      <c r="N566" s="77">
        <v>1</v>
      </c>
      <c r="O566" s="77" t="s">
        <v>1686</v>
      </c>
    </row>
    <row r="567" spans="1:15" s="112" customFormat="1" ht="191.25" x14ac:dyDescent="0.25">
      <c r="A567" s="113">
        <f t="shared" si="49"/>
        <v>521</v>
      </c>
      <c r="B567" s="96"/>
      <c r="C567" s="140">
        <v>10</v>
      </c>
      <c r="D567" s="77" t="s">
        <v>1716</v>
      </c>
      <c r="E567" s="77" t="s">
        <v>1717</v>
      </c>
      <c r="F567" s="110">
        <v>0</v>
      </c>
      <c r="G567" s="110">
        <v>65</v>
      </c>
      <c r="H567" s="110">
        <v>88</v>
      </c>
      <c r="I567" s="110">
        <v>0</v>
      </c>
      <c r="J567" s="110">
        <v>0</v>
      </c>
      <c r="K567" s="110">
        <v>0</v>
      </c>
      <c r="L567" s="76" t="s">
        <v>621</v>
      </c>
      <c r="M567" s="77" t="s">
        <v>1718</v>
      </c>
      <c r="N567" s="77">
        <v>2</v>
      </c>
      <c r="O567" s="77" t="s">
        <v>1686</v>
      </c>
    </row>
    <row r="568" spans="1:15" s="112" customFormat="1" ht="76.5" x14ac:dyDescent="0.25">
      <c r="A568" s="113">
        <f t="shared" si="49"/>
        <v>522</v>
      </c>
      <c r="B568" s="96"/>
      <c r="C568" s="74">
        <v>11</v>
      </c>
      <c r="D568" s="77" t="s">
        <v>1719</v>
      </c>
      <c r="E568" s="77" t="s">
        <v>1720</v>
      </c>
      <c r="F568" s="110">
        <v>0</v>
      </c>
      <c r="G568" s="110">
        <v>0</v>
      </c>
      <c r="H568" s="110">
        <v>15</v>
      </c>
      <c r="I568" s="110">
        <v>0</v>
      </c>
      <c r="J568" s="110">
        <v>0</v>
      </c>
      <c r="K568" s="110">
        <v>0</v>
      </c>
      <c r="L568" s="76" t="s">
        <v>381</v>
      </c>
      <c r="M568" s="77" t="s">
        <v>1721</v>
      </c>
      <c r="N568" s="77">
        <v>2</v>
      </c>
      <c r="O568" s="77" t="s">
        <v>1722</v>
      </c>
    </row>
    <row r="569" spans="1:15" s="112" customFormat="1" ht="63.75" x14ac:dyDescent="0.25">
      <c r="A569" s="113">
        <f t="shared" si="49"/>
        <v>523</v>
      </c>
      <c r="B569" s="96"/>
      <c r="C569" s="140">
        <v>12</v>
      </c>
      <c r="D569" s="77" t="s">
        <v>1723</v>
      </c>
      <c r="E569" s="194" t="s">
        <v>1724</v>
      </c>
      <c r="F569" s="110">
        <v>0</v>
      </c>
      <c r="G569" s="110">
        <v>0</v>
      </c>
      <c r="H569" s="110">
        <v>15</v>
      </c>
      <c r="I569" s="110">
        <v>0</v>
      </c>
      <c r="J569" s="110">
        <v>0</v>
      </c>
      <c r="K569" s="110">
        <v>0</v>
      </c>
      <c r="L569" s="193" t="s">
        <v>381</v>
      </c>
      <c r="M569" s="77" t="s">
        <v>1725</v>
      </c>
      <c r="N569" s="77">
        <v>2</v>
      </c>
      <c r="O569" s="77" t="s">
        <v>1686</v>
      </c>
    </row>
    <row r="570" spans="1:15" s="112" customFormat="1" ht="114.75" x14ac:dyDescent="0.25">
      <c r="A570" s="113">
        <f t="shared" si="49"/>
        <v>524</v>
      </c>
      <c r="B570" s="96"/>
      <c r="C570" s="74">
        <v>13</v>
      </c>
      <c r="D570" s="77" t="s">
        <v>1726</v>
      </c>
      <c r="E570" s="77" t="s">
        <v>1727</v>
      </c>
      <c r="F570" s="110">
        <v>0</v>
      </c>
      <c r="G570" s="110">
        <v>0</v>
      </c>
      <c r="H570" s="110">
        <v>35</v>
      </c>
      <c r="I570" s="110">
        <v>0</v>
      </c>
      <c r="J570" s="110">
        <v>0</v>
      </c>
      <c r="K570" s="110">
        <v>0</v>
      </c>
      <c r="L570" s="76" t="s">
        <v>381</v>
      </c>
      <c r="M570" s="77" t="s">
        <v>1728</v>
      </c>
      <c r="N570" s="77">
        <v>1</v>
      </c>
      <c r="O570" s="77" t="s">
        <v>1686</v>
      </c>
    </row>
    <row r="571" spans="1:15" s="112" customFormat="1" ht="89.25" x14ac:dyDescent="0.25">
      <c r="A571" s="113">
        <f t="shared" si="49"/>
        <v>525</v>
      </c>
      <c r="B571" s="96"/>
      <c r="C571" s="140">
        <v>14</v>
      </c>
      <c r="D571" s="95" t="s">
        <v>1729</v>
      </c>
      <c r="E571" s="195" t="s">
        <v>1730</v>
      </c>
      <c r="F571" s="110">
        <v>0</v>
      </c>
      <c r="G571" s="110">
        <v>0</v>
      </c>
      <c r="H571" s="110">
        <v>15</v>
      </c>
      <c r="I571" s="110">
        <v>0</v>
      </c>
      <c r="J571" s="110">
        <v>0</v>
      </c>
      <c r="K571" s="110">
        <v>0</v>
      </c>
      <c r="L571" s="76" t="s">
        <v>381</v>
      </c>
      <c r="M571" s="77" t="s">
        <v>1731</v>
      </c>
      <c r="N571" s="113">
        <v>2</v>
      </c>
      <c r="O571" s="77" t="s">
        <v>1686</v>
      </c>
    </row>
    <row r="572" spans="1:15" s="112" customFormat="1" ht="89.25" x14ac:dyDescent="0.25">
      <c r="A572" s="113">
        <f t="shared" si="49"/>
        <v>526</v>
      </c>
      <c r="B572" s="96"/>
      <c r="C572" s="74">
        <v>15</v>
      </c>
      <c r="D572" s="95" t="s">
        <v>1732</v>
      </c>
      <c r="E572" s="195" t="s">
        <v>1733</v>
      </c>
      <c r="F572" s="110">
        <v>0</v>
      </c>
      <c r="G572" s="110">
        <v>0</v>
      </c>
      <c r="H572" s="110">
        <v>15</v>
      </c>
      <c r="I572" s="110">
        <v>0</v>
      </c>
      <c r="J572" s="110">
        <v>0</v>
      </c>
      <c r="K572" s="110">
        <v>0</v>
      </c>
      <c r="L572" s="76" t="s">
        <v>381</v>
      </c>
      <c r="M572" s="77" t="s">
        <v>1731</v>
      </c>
      <c r="N572" s="113">
        <v>2</v>
      </c>
      <c r="O572" s="77" t="s">
        <v>1686</v>
      </c>
    </row>
    <row r="573" spans="1:15" s="196" customFormat="1" ht="25.5" x14ac:dyDescent="0.25">
      <c r="A573" s="113"/>
      <c r="B573" s="82" t="s">
        <v>1734</v>
      </c>
      <c r="C573" s="67"/>
      <c r="D573" s="67"/>
      <c r="E573" s="67"/>
      <c r="F573" s="68">
        <f>SUM(F574:F586)</f>
        <v>0</v>
      </c>
      <c r="G573" s="68">
        <f t="shared" ref="G573:K573" si="51">SUM(G574:G586)</f>
        <v>344</v>
      </c>
      <c r="H573" s="68">
        <f t="shared" si="51"/>
        <v>439</v>
      </c>
      <c r="I573" s="68">
        <f t="shared" si="51"/>
        <v>145</v>
      </c>
      <c r="J573" s="68">
        <f t="shared" si="51"/>
        <v>0</v>
      </c>
      <c r="K573" s="68">
        <f t="shared" si="51"/>
        <v>0</v>
      </c>
      <c r="L573" s="67"/>
      <c r="M573" s="67"/>
      <c r="N573" s="67"/>
      <c r="O573" s="67"/>
    </row>
    <row r="574" spans="1:15" ht="51" x14ac:dyDescent="0.25">
      <c r="A574" s="113">
        <v>527</v>
      </c>
      <c r="B574" s="73"/>
      <c r="C574" s="197">
        <v>1</v>
      </c>
      <c r="D574" s="157" t="s">
        <v>1735</v>
      </c>
      <c r="E574" s="157" t="s">
        <v>1736</v>
      </c>
      <c r="F574" s="152"/>
      <c r="G574" s="152">
        <v>85</v>
      </c>
      <c r="H574" s="152">
        <v>60</v>
      </c>
      <c r="I574" s="152">
        <v>25</v>
      </c>
      <c r="J574" s="152"/>
      <c r="K574" s="152"/>
      <c r="L574" s="127" t="s">
        <v>561</v>
      </c>
      <c r="M574" s="157" t="s">
        <v>348</v>
      </c>
      <c r="N574" s="157">
        <v>1.2</v>
      </c>
      <c r="O574" s="157" t="s">
        <v>1737</v>
      </c>
    </row>
    <row r="575" spans="1:15" ht="51" x14ac:dyDescent="0.25">
      <c r="A575" s="113">
        <f t="shared" si="49"/>
        <v>528</v>
      </c>
      <c r="B575" s="73"/>
      <c r="C575" s="78">
        <v>2</v>
      </c>
      <c r="D575" s="88" t="s">
        <v>1738</v>
      </c>
      <c r="E575" s="157" t="s">
        <v>1739</v>
      </c>
      <c r="F575" s="160"/>
      <c r="G575" s="160">
        <v>65</v>
      </c>
      <c r="H575" s="160">
        <v>46</v>
      </c>
      <c r="I575" s="160">
        <v>25</v>
      </c>
      <c r="J575" s="160"/>
      <c r="K575" s="160"/>
      <c r="L575" s="127" t="s">
        <v>561</v>
      </c>
      <c r="M575" s="157" t="s">
        <v>348</v>
      </c>
      <c r="N575" s="157">
        <v>1.2</v>
      </c>
      <c r="O575" s="157" t="s">
        <v>1740</v>
      </c>
    </row>
    <row r="576" spans="1:15" ht="51" x14ac:dyDescent="0.25">
      <c r="A576" s="113">
        <f t="shared" si="49"/>
        <v>529</v>
      </c>
      <c r="B576" s="73"/>
      <c r="C576" s="197">
        <v>3</v>
      </c>
      <c r="D576" s="157" t="s">
        <v>1741</v>
      </c>
      <c r="E576" s="157" t="s">
        <v>1742</v>
      </c>
      <c r="F576" s="160"/>
      <c r="G576" s="160">
        <v>13</v>
      </c>
      <c r="H576" s="160">
        <v>16</v>
      </c>
      <c r="I576" s="160"/>
      <c r="J576" s="160"/>
      <c r="K576" s="160"/>
      <c r="L576" s="127" t="s">
        <v>561</v>
      </c>
      <c r="M576" s="157" t="s">
        <v>348</v>
      </c>
      <c r="N576" s="157">
        <v>1.2</v>
      </c>
      <c r="O576" s="157" t="s">
        <v>1743</v>
      </c>
    </row>
    <row r="577" spans="1:15" ht="63.75" x14ac:dyDescent="0.25">
      <c r="A577" s="113">
        <f t="shared" si="49"/>
        <v>530</v>
      </c>
      <c r="B577" s="73"/>
      <c r="C577" s="78">
        <v>4</v>
      </c>
      <c r="D577" s="157" t="s">
        <v>1744</v>
      </c>
      <c r="E577" s="157" t="s">
        <v>1745</v>
      </c>
      <c r="F577" s="160"/>
      <c r="G577" s="160">
        <v>17</v>
      </c>
      <c r="H577" s="160">
        <v>23</v>
      </c>
      <c r="I577" s="160"/>
      <c r="J577" s="160"/>
      <c r="K577" s="160"/>
      <c r="L577" s="127" t="s">
        <v>561</v>
      </c>
      <c r="M577" s="157" t="s">
        <v>348</v>
      </c>
      <c r="N577" s="157">
        <v>1.2</v>
      </c>
      <c r="O577" s="157" t="s">
        <v>1746</v>
      </c>
    </row>
    <row r="578" spans="1:15" ht="63.75" x14ac:dyDescent="0.25">
      <c r="A578" s="113">
        <f t="shared" si="49"/>
        <v>531</v>
      </c>
      <c r="B578" s="73"/>
      <c r="C578" s="197">
        <v>5</v>
      </c>
      <c r="D578" s="157" t="s">
        <v>1747</v>
      </c>
      <c r="E578" s="157" t="s">
        <v>1748</v>
      </c>
      <c r="F578" s="160"/>
      <c r="G578" s="160">
        <v>12</v>
      </c>
      <c r="H578" s="160">
        <v>14</v>
      </c>
      <c r="I578" s="160"/>
      <c r="J578" s="160"/>
      <c r="K578" s="160"/>
      <c r="L578" s="127" t="s">
        <v>561</v>
      </c>
      <c r="M578" s="157" t="s">
        <v>348</v>
      </c>
      <c r="N578" s="157">
        <v>1.2</v>
      </c>
      <c r="O578" s="157" t="s">
        <v>1749</v>
      </c>
    </row>
    <row r="579" spans="1:15" ht="63.75" x14ac:dyDescent="0.25">
      <c r="A579" s="113">
        <f t="shared" si="49"/>
        <v>532</v>
      </c>
      <c r="B579" s="73"/>
      <c r="C579" s="78">
        <v>6</v>
      </c>
      <c r="D579" s="88" t="s">
        <v>1750</v>
      </c>
      <c r="E579" s="88" t="s">
        <v>1751</v>
      </c>
      <c r="F579" s="160"/>
      <c r="G579" s="160">
        <v>45</v>
      </c>
      <c r="H579" s="160">
        <v>40</v>
      </c>
      <c r="I579" s="160">
        <v>20</v>
      </c>
      <c r="J579" s="160"/>
      <c r="K579" s="160"/>
      <c r="L579" s="127" t="s">
        <v>561</v>
      </c>
      <c r="M579" s="157" t="s">
        <v>348</v>
      </c>
      <c r="N579" s="157">
        <v>1.2</v>
      </c>
      <c r="O579" s="157" t="s">
        <v>1743</v>
      </c>
    </row>
    <row r="580" spans="1:15" ht="63.75" x14ac:dyDescent="0.25">
      <c r="A580" s="113">
        <f t="shared" si="49"/>
        <v>533</v>
      </c>
      <c r="B580" s="73"/>
      <c r="C580" s="197">
        <v>7</v>
      </c>
      <c r="D580" s="157" t="s">
        <v>1752</v>
      </c>
      <c r="E580" s="88" t="s">
        <v>1753</v>
      </c>
      <c r="F580" s="160"/>
      <c r="G580" s="160">
        <v>30</v>
      </c>
      <c r="H580" s="160">
        <v>40</v>
      </c>
      <c r="I580" s="160"/>
      <c r="J580" s="160"/>
      <c r="K580" s="160"/>
      <c r="L580" s="127" t="s">
        <v>561</v>
      </c>
      <c r="M580" s="157" t="s">
        <v>348</v>
      </c>
      <c r="N580" s="157">
        <v>1.2</v>
      </c>
      <c r="O580" s="157" t="s">
        <v>1754</v>
      </c>
    </row>
    <row r="581" spans="1:15" ht="63.75" x14ac:dyDescent="0.25">
      <c r="A581" s="113">
        <f t="shared" si="49"/>
        <v>534</v>
      </c>
      <c r="B581" s="73"/>
      <c r="C581" s="78">
        <v>8</v>
      </c>
      <c r="D581" s="157" t="s">
        <v>1755</v>
      </c>
      <c r="E581" s="88" t="s">
        <v>1756</v>
      </c>
      <c r="F581" s="160"/>
      <c r="G581" s="160">
        <v>23</v>
      </c>
      <c r="H581" s="160">
        <v>30</v>
      </c>
      <c r="I581" s="160"/>
      <c r="J581" s="160"/>
      <c r="K581" s="160"/>
      <c r="L581" s="127" t="s">
        <v>561</v>
      </c>
      <c r="M581" s="157" t="s">
        <v>348</v>
      </c>
      <c r="N581" s="157">
        <v>1.2</v>
      </c>
      <c r="O581" s="157" t="s">
        <v>1757</v>
      </c>
    </row>
    <row r="582" spans="1:15" ht="63.75" x14ac:dyDescent="0.25">
      <c r="A582" s="113">
        <f t="shared" si="49"/>
        <v>535</v>
      </c>
      <c r="B582" s="73"/>
      <c r="C582" s="197">
        <v>9</v>
      </c>
      <c r="D582" s="88" t="s">
        <v>1758</v>
      </c>
      <c r="E582" s="88" t="s">
        <v>1759</v>
      </c>
      <c r="F582" s="160"/>
      <c r="G582" s="160">
        <v>12</v>
      </c>
      <c r="H582" s="160">
        <v>14</v>
      </c>
      <c r="I582" s="160"/>
      <c r="J582" s="160"/>
      <c r="K582" s="160"/>
      <c r="L582" s="127" t="s">
        <v>561</v>
      </c>
      <c r="M582" s="157" t="s">
        <v>348</v>
      </c>
      <c r="N582" s="157">
        <v>1.2</v>
      </c>
      <c r="O582" s="157" t="s">
        <v>1760</v>
      </c>
    </row>
    <row r="583" spans="1:15" ht="63.75" x14ac:dyDescent="0.25">
      <c r="A583" s="113">
        <f t="shared" si="49"/>
        <v>536</v>
      </c>
      <c r="B583" s="73"/>
      <c r="C583" s="78">
        <v>10</v>
      </c>
      <c r="D583" s="88" t="s">
        <v>1761</v>
      </c>
      <c r="E583" s="88" t="s">
        <v>1762</v>
      </c>
      <c r="F583" s="160"/>
      <c r="G583" s="160">
        <v>17</v>
      </c>
      <c r="H583" s="160">
        <v>22</v>
      </c>
      <c r="I583" s="160"/>
      <c r="J583" s="160"/>
      <c r="K583" s="160"/>
      <c r="L583" s="127" t="s">
        <v>561</v>
      </c>
      <c r="M583" s="157" t="s">
        <v>348</v>
      </c>
      <c r="N583" s="157">
        <v>1.2</v>
      </c>
      <c r="O583" s="157" t="s">
        <v>1763</v>
      </c>
    </row>
    <row r="584" spans="1:15" ht="63.75" x14ac:dyDescent="0.25">
      <c r="A584" s="113">
        <f t="shared" si="49"/>
        <v>537</v>
      </c>
      <c r="B584" s="73"/>
      <c r="C584" s="197">
        <v>11</v>
      </c>
      <c r="D584" s="157" t="s">
        <v>1764</v>
      </c>
      <c r="E584" s="88" t="s">
        <v>1765</v>
      </c>
      <c r="F584" s="160"/>
      <c r="G584" s="160">
        <v>25</v>
      </c>
      <c r="H584" s="160">
        <v>33</v>
      </c>
      <c r="I584" s="160"/>
      <c r="J584" s="160"/>
      <c r="K584" s="160"/>
      <c r="L584" s="127" t="s">
        <v>561</v>
      </c>
      <c r="M584" s="157" t="s">
        <v>348</v>
      </c>
      <c r="N584" s="157">
        <v>1.2</v>
      </c>
      <c r="O584" s="157" t="s">
        <v>1737</v>
      </c>
    </row>
    <row r="585" spans="1:15" ht="51" x14ac:dyDescent="0.25">
      <c r="A585" s="113">
        <f t="shared" si="49"/>
        <v>538</v>
      </c>
      <c r="B585" s="73"/>
      <c r="C585" s="78">
        <v>12</v>
      </c>
      <c r="D585" s="157" t="s">
        <v>1766</v>
      </c>
      <c r="E585" s="88" t="s">
        <v>1767</v>
      </c>
      <c r="F585" s="160"/>
      <c r="G585" s="160"/>
      <c r="H585" s="160">
        <v>20</v>
      </c>
      <c r="I585" s="160">
        <v>20</v>
      </c>
      <c r="J585" s="160"/>
      <c r="K585" s="160"/>
      <c r="L585" s="127" t="s">
        <v>381</v>
      </c>
      <c r="M585" s="157" t="s">
        <v>348</v>
      </c>
      <c r="N585" s="157">
        <v>1.2</v>
      </c>
      <c r="O585" s="157" t="s">
        <v>1768</v>
      </c>
    </row>
    <row r="586" spans="1:15" ht="63.75" x14ac:dyDescent="0.25">
      <c r="A586" s="113">
        <f t="shared" si="49"/>
        <v>539</v>
      </c>
      <c r="B586" s="73"/>
      <c r="C586" s="197">
        <v>13</v>
      </c>
      <c r="D586" s="88" t="s">
        <v>1769</v>
      </c>
      <c r="E586" s="88" t="s">
        <v>1770</v>
      </c>
      <c r="F586" s="160"/>
      <c r="G586" s="160"/>
      <c r="H586" s="160">
        <v>81</v>
      </c>
      <c r="I586" s="160">
        <v>55</v>
      </c>
      <c r="J586" s="160"/>
      <c r="K586" s="160"/>
      <c r="L586" s="127" t="s">
        <v>1367</v>
      </c>
      <c r="M586" s="157" t="s">
        <v>348</v>
      </c>
      <c r="N586" s="157">
        <v>1.2</v>
      </c>
      <c r="O586" s="157" t="s">
        <v>1743</v>
      </c>
    </row>
    <row r="587" spans="1:15" s="71" customFormat="1" ht="30" customHeight="1" x14ac:dyDescent="0.25">
      <c r="A587" s="113"/>
      <c r="B587" s="82" t="s">
        <v>1771</v>
      </c>
      <c r="C587" s="67"/>
      <c r="D587" s="67"/>
      <c r="E587" s="67"/>
      <c r="F587" s="68">
        <f>SUM(F588:F603)</f>
        <v>0</v>
      </c>
      <c r="G587" s="68">
        <f t="shared" ref="G587:K587" si="52">SUM(G588:G603)</f>
        <v>113</v>
      </c>
      <c r="H587" s="68">
        <f t="shared" si="52"/>
        <v>580</v>
      </c>
      <c r="I587" s="68">
        <f t="shared" si="52"/>
        <v>383</v>
      </c>
      <c r="J587" s="68">
        <f t="shared" si="52"/>
        <v>0</v>
      </c>
      <c r="K587" s="68">
        <f t="shared" si="52"/>
        <v>0</v>
      </c>
      <c r="L587" s="128"/>
      <c r="M587" s="128"/>
      <c r="N587" s="70"/>
      <c r="O587" s="128"/>
    </row>
    <row r="588" spans="1:15" ht="94.5" customHeight="1" x14ac:dyDescent="0.25">
      <c r="A588" s="113">
        <v>540</v>
      </c>
      <c r="B588" s="73"/>
      <c r="C588" s="72">
        <v>1</v>
      </c>
      <c r="D588" s="73" t="s">
        <v>1772</v>
      </c>
      <c r="E588" s="73" t="s">
        <v>1773</v>
      </c>
      <c r="F588" s="87">
        <v>0</v>
      </c>
      <c r="G588" s="87">
        <v>0</v>
      </c>
      <c r="H588" s="87">
        <v>75</v>
      </c>
      <c r="I588" s="87">
        <v>50</v>
      </c>
      <c r="J588" s="87">
        <v>0</v>
      </c>
      <c r="K588" s="87">
        <v>0</v>
      </c>
      <c r="L588" s="185" t="s">
        <v>442</v>
      </c>
      <c r="M588" s="305" t="s">
        <v>1774</v>
      </c>
      <c r="N588" s="87">
        <v>1</v>
      </c>
      <c r="O588" s="305" t="s">
        <v>1775</v>
      </c>
    </row>
    <row r="589" spans="1:15" ht="63.75" x14ac:dyDescent="0.25">
      <c r="A589" s="113">
        <f t="shared" ref="A589:A652" si="53">A588+1</f>
        <v>541</v>
      </c>
      <c r="B589" s="73"/>
      <c r="C589" s="72">
        <v>2</v>
      </c>
      <c r="D589" s="73" t="s">
        <v>1776</v>
      </c>
      <c r="E589" s="73" t="s">
        <v>1777</v>
      </c>
      <c r="F589" s="72">
        <v>0</v>
      </c>
      <c r="G589" s="72">
        <v>0</v>
      </c>
      <c r="H589" s="72">
        <v>30</v>
      </c>
      <c r="I589" s="72">
        <v>30</v>
      </c>
      <c r="J589" s="72">
        <v>0</v>
      </c>
      <c r="K589" s="72">
        <v>0</v>
      </c>
      <c r="L589" s="198" t="s">
        <v>442</v>
      </c>
      <c r="M589" s="305"/>
      <c r="N589" s="72">
        <v>1</v>
      </c>
      <c r="O589" s="305"/>
    </row>
    <row r="590" spans="1:15" ht="76.5" x14ac:dyDescent="0.25">
      <c r="A590" s="113">
        <f t="shared" si="53"/>
        <v>542</v>
      </c>
      <c r="B590" s="73"/>
      <c r="C590" s="72">
        <v>3</v>
      </c>
      <c r="D590" s="73" t="s">
        <v>1778</v>
      </c>
      <c r="E590" s="73" t="s">
        <v>1779</v>
      </c>
      <c r="F590" s="72">
        <v>0</v>
      </c>
      <c r="G590" s="72">
        <v>0</v>
      </c>
      <c r="H590" s="72">
        <v>30</v>
      </c>
      <c r="I590" s="72">
        <v>30</v>
      </c>
      <c r="J590" s="72">
        <v>0</v>
      </c>
      <c r="K590" s="72">
        <v>0</v>
      </c>
      <c r="L590" s="198" t="s">
        <v>442</v>
      </c>
      <c r="M590" s="305"/>
      <c r="N590" s="72">
        <v>1</v>
      </c>
      <c r="O590" s="305"/>
    </row>
    <row r="591" spans="1:15" ht="76.5" x14ac:dyDescent="0.25">
      <c r="A591" s="113">
        <f t="shared" si="53"/>
        <v>543</v>
      </c>
      <c r="B591" s="73"/>
      <c r="C591" s="72">
        <v>4</v>
      </c>
      <c r="D591" s="73" t="s">
        <v>1780</v>
      </c>
      <c r="E591" s="73" t="s">
        <v>1781</v>
      </c>
      <c r="F591" s="72">
        <v>0</v>
      </c>
      <c r="G591" s="72">
        <v>0</v>
      </c>
      <c r="H591" s="72">
        <v>30</v>
      </c>
      <c r="I591" s="72">
        <v>38</v>
      </c>
      <c r="J591" s="72">
        <v>0</v>
      </c>
      <c r="K591" s="72">
        <v>0</v>
      </c>
      <c r="L591" s="198" t="s">
        <v>442</v>
      </c>
      <c r="M591" s="305"/>
      <c r="N591" s="72">
        <v>1</v>
      </c>
      <c r="O591" s="305"/>
    </row>
    <row r="592" spans="1:15" ht="76.5" x14ac:dyDescent="0.25">
      <c r="A592" s="113">
        <f t="shared" si="53"/>
        <v>544</v>
      </c>
      <c r="B592" s="73"/>
      <c r="C592" s="72">
        <v>5</v>
      </c>
      <c r="D592" s="73" t="s">
        <v>1782</v>
      </c>
      <c r="E592" s="73" t="s">
        <v>1783</v>
      </c>
      <c r="F592" s="72">
        <v>0</v>
      </c>
      <c r="G592" s="72">
        <v>0</v>
      </c>
      <c r="H592" s="72">
        <v>30</v>
      </c>
      <c r="I592" s="72">
        <v>25</v>
      </c>
      <c r="J592" s="72">
        <v>0</v>
      </c>
      <c r="K592" s="72">
        <v>0</v>
      </c>
      <c r="L592" s="198" t="s">
        <v>442</v>
      </c>
      <c r="M592" s="305"/>
      <c r="N592" s="72">
        <v>1</v>
      </c>
      <c r="O592" s="305"/>
    </row>
    <row r="593" spans="1:15" ht="102" x14ac:dyDescent="0.25">
      <c r="A593" s="113">
        <f t="shared" si="53"/>
        <v>545</v>
      </c>
      <c r="B593" s="73"/>
      <c r="C593" s="72">
        <v>6</v>
      </c>
      <c r="D593" s="73" t="s">
        <v>1784</v>
      </c>
      <c r="E593" s="73" t="s">
        <v>1785</v>
      </c>
      <c r="F593" s="72">
        <v>0</v>
      </c>
      <c r="G593" s="72">
        <v>0</v>
      </c>
      <c r="H593" s="72">
        <v>30</v>
      </c>
      <c r="I593" s="72">
        <v>30</v>
      </c>
      <c r="J593" s="72">
        <v>0</v>
      </c>
      <c r="K593" s="72">
        <v>0</v>
      </c>
      <c r="L593" s="198" t="s">
        <v>442</v>
      </c>
      <c r="M593" s="305"/>
      <c r="N593" s="72">
        <v>1</v>
      </c>
      <c r="O593" s="305"/>
    </row>
    <row r="594" spans="1:15" ht="89.25" x14ac:dyDescent="0.25">
      <c r="A594" s="113">
        <f t="shared" si="53"/>
        <v>546</v>
      </c>
      <c r="B594" s="73"/>
      <c r="C594" s="72">
        <v>7</v>
      </c>
      <c r="D594" s="73" t="s">
        <v>1786</v>
      </c>
      <c r="E594" s="73" t="s">
        <v>1787</v>
      </c>
      <c r="F594" s="72">
        <v>0</v>
      </c>
      <c r="G594" s="72">
        <v>0</v>
      </c>
      <c r="H594" s="72">
        <v>50</v>
      </c>
      <c r="I594" s="72">
        <v>0</v>
      </c>
      <c r="J594" s="72">
        <v>0</v>
      </c>
      <c r="K594" s="72">
        <v>0</v>
      </c>
      <c r="L594" s="198" t="s">
        <v>442</v>
      </c>
      <c r="M594" s="305"/>
      <c r="N594" s="72">
        <v>1</v>
      </c>
      <c r="O594" s="305"/>
    </row>
    <row r="595" spans="1:15" ht="76.5" x14ac:dyDescent="0.25">
      <c r="A595" s="113">
        <f t="shared" si="53"/>
        <v>547</v>
      </c>
      <c r="B595" s="73"/>
      <c r="C595" s="72">
        <v>8</v>
      </c>
      <c r="D595" s="73" t="s">
        <v>1788</v>
      </c>
      <c r="E595" s="73" t="s">
        <v>1789</v>
      </c>
      <c r="F595" s="72">
        <v>0</v>
      </c>
      <c r="G595" s="72">
        <v>0</v>
      </c>
      <c r="H595" s="72">
        <v>0</v>
      </c>
      <c r="I595" s="72">
        <v>50</v>
      </c>
      <c r="J595" s="72">
        <v>0</v>
      </c>
      <c r="K595" s="72">
        <v>0</v>
      </c>
      <c r="L595" s="198" t="s">
        <v>442</v>
      </c>
      <c r="M595" s="305"/>
      <c r="N595" s="72">
        <v>1</v>
      </c>
      <c r="O595" s="305"/>
    </row>
    <row r="596" spans="1:15" ht="89.25" x14ac:dyDescent="0.25">
      <c r="A596" s="113">
        <f t="shared" si="53"/>
        <v>548</v>
      </c>
      <c r="B596" s="73"/>
      <c r="C596" s="72">
        <v>9</v>
      </c>
      <c r="D596" s="73" t="s">
        <v>1790</v>
      </c>
      <c r="E596" s="73" t="s">
        <v>1791</v>
      </c>
      <c r="F596" s="72">
        <v>0</v>
      </c>
      <c r="G596" s="72">
        <v>0</v>
      </c>
      <c r="H596" s="72">
        <v>40</v>
      </c>
      <c r="I596" s="72">
        <v>40</v>
      </c>
      <c r="J596" s="72">
        <v>0</v>
      </c>
      <c r="K596" s="72">
        <v>0</v>
      </c>
      <c r="L596" s="198" t="s">
        <v>442</v>
      </c>
      <c r="M596" s="305"/>
      <c r="N596" s="72">
        <v>1</v>
      </c>
      <c r="O596" s="305"/>
    </row>
    <row r="597" spans="1:15" ht="89.25" x14ac:dyDescent="0.25">
      <c r="A597" s="113">
        <f t="shared" si="53"/>
        <v>549</v>
      </c>
      <c r="B597" s="73"/>
      <c r="C597" s="72">
        <v>10</v>
      </c>
      <c r="D597" s="73" t="s">
        <v>1792</v>
      </c>
      <c r="E597" s="73" t="s">
        <v>1793</v>
      </c>
      <c r="F597" s="72">
        <v>0</v>
      </c>
      <c r="G597" s="72">
        <v>25</v>
      </c>
      <c r="H597" s="72">
        <v>25</v>
      </c>
      <c r="I597" s="72">
        <v>0</v>
      </c>
      <c r="J597" s="72">
        <v>0</v>
      </c>
      <c r="K597" s="72">
        <v>0</v>
      </c>
      <c r="L597" s="198" t="s">
        <v>442</v>
      </c>
      <c r="M597" s="305"/>
      <c r="N597" s="72">
        <v>1</v>
      </c>
      <c r="O597" s="305"/>
    </row>
    <row r="598" spans="1:15" ht="76.5" x14ac:dyDescent="0.25">
      <c r="A598" s="113">
        <f t="shared" si="53"/>
        <v>550</v>
      </c>
      <c r="B598" s="73"/>
      <c r="C598" s="72">
        <v>11</v>
      </c>
      <c r="D598" s="73" t="s">
        <v>1794</v>
      </c>
      <c r="E598" s="73" t="s">
        <v>1795</v>
      </c>
      <c r="F598" s="72">
        <v>0</v>
      </c>
      <c r="G598" s="72">
        <v>18</v>
      </c>
      <c r="H598" s="72">
        <v>40</v>
      </c>
      <c r="I598" s="72">
        <v>0</v>
      </c>
      <c r="J598" s="72">
        <v>0</v>
      </c>
      <c r="K598" s="72">
        <v>0</v>
      </c>
      <c r="L598" s="198" t="s">
        <v>442</v>
      </c>
      <c r="M598" s="305"/>
      <c r="N598" s="72">
        <v>1</v>
      </c>
      <c r="O598" s="305"/>
    </row>
    <row r="599" spans="1:15" ht="102" x14ac:dyDescent="0.25">
      <c r="A599" s="113">
        <f t="shared" si="53"/>
        <v>551</v>
      </c>
      <c r="B599" s="73"/>
      <c r="C599" s="72">
        <v>12</v>
      </c>
      <c r="D599" s="73" t="s">
        <v>1796</v>
      </c>
      <c r="E599" s="73" t="s">
        <v>1797</v>
      </c>
      <c r="F599" s="72">
        <v>0</v>
      </c>
      <c r="G599" s="72">
        <v>0</v>
      </c>
      <c r="H599" s="72">
        <v>30</v>
      </c>
      <c r="I599" s="72">
        <v>0</v>
      </c>
      <c r="J599" s="72">
        <v>0</v>
      </c>
      <c r="K599" s="72">
        <v>0</v>
      </c>
      <c r="L599" s="198" t="s">
        <v>442</v>
      </c>
      <c r="M599" s="305"/>
      <c r="N599" s="72">
        <v>1</v>
      </c>
      <c r="O599" s="305"/>
    </row>
    <row r="600" spans="1:15" ht="89.25" x14ac:dyDescent="0.25">
      <c r="A600" s="113">
        <f t="shared" si="53"/>
        <v>552</v>
      </c>
      <c r="B600" s="73"/>
      <c r="C600" s="72">
        <v>13</v>
      </c>
      <c r="D600" s="73" t="s">
        <v>1798</v>
      </c>
      <c r="E600" s="73" t="s">
        <v>1799</v>
      </c>
      <c r="F600" s="72">
        <v>0</v>
      </c>
      <c r="G600" s="72">
        <v>20</v>
      </c>
      <c r="H600" s="72">
        <v>30</v>
      </c>
      <c r="I600" s="72">
        <v>0</v>
      </c>
      <c r="J600" s="72">
        <v>0</v>
      </c>
      <c r="K600" s="72">
        <v>0</v>
      </c>
      <c r="L600" s="198" t="s">
        <v>442</v>
      </c>
      <c r="M600" s="305"/>
      <c r="N600" s="72">
        <v>1</v>
      </c>
      <c r="O600" s="305"/>
    </row>
    <row r="601" spans="1:15" ht="89.25" x14ac:dyDescent="0.25">
      <c r="A601" s="113">
        <f t="shared" si="53"/>
        <v>553</v>
      </c>
      <c r="B601" s="73"/>
      <c r="C601" s="72">
        <v>14</v>
      </c>
      <c r="D601" s="73" t="s">
        <v>1800</v>
      </c>
      <c r="E601" s="73" t="s">
        <v>1801</v>
      </c>
      <c r="F601" s="72">
        <v>0</v>
      </c>
      <c r="G601" s="72">
        <v>0</v>
      </c>
      <c r="H601" s="72">
        <v>60</v>
      </c>
      <c r="I601" s="72">
        <v>30</v>
      </c>
      <c r="J601" s="72">
        <v>0</v>
      </c>
      <c r="K601" s="72">
        <v>0</v>
      </c>
      <c r="L601" s="198" t="s">
        <v>442</v>
      </c>
      <c r="M601" s="305"/>
      <c r="N601" s="72">
        <v>1</v>
      </c>
      <c r="O601" s="305"/>
    </row>
    <row r="602" spans="1:15" ht="63.75" x14ac:dyDescent="0.25">
      <c r="A602" s="113">
        <f t="shared" si="53"/>
        <v>554</v>
      </c>
      <c r="B602" s="73"/>
      <c r="C602" s="72">
        <v>15</v>
      </c>
      <c r="D602" s="73" t="s">
        <v>1802</v>
      </c>
      <c r="E602" s="73" t="s">
        <v>1803</v>
      </c>
      <c r="F602" s="72">
        <v>0</v>
      </c>
      <c r="G602" s="72">
        <v>25</v>
      </c>
      <c r="H602" s="72">
        <v>30</v>
      </c>
      <c r="I602" s="72">
        <v>30</v>
      </c>
      <c r="J602" s="72">
        <v>0</v>
      </c>
      <c r="K602" s="72">
        <v>0</v>
      </c>
      <c r="L602" s="198" t="s">
        <v>442</v>
      </c>
      <c r="M602" s="305"/>
      <c r="N602" s="72">
        <v>1</v>
      </c>
      <c r="O602" s="305"/>
    </row>
    <row r="603" spans="1:15" ht="63.75" x14ac:dyDescent="0.25">
      <c r="A603" s="113">
        <f t="shared" si="53"/>
        <v>555</v>
      </c>
      <c r="B603" s="73"/>
      <c r="C603" s="72">
        <v>16</v>
      </c>
      <c r="D603" s="73" t="s">
        <v>1804</v>
      </c>
      <c r="E603" s="73" t="s">
        <v>1805</v>
      </c>
      <c r="F603" s="72">
        <v>0</v>
      </c>
      <c r="G603" s="72">
        <v>25</v>
      </c>
      <c r="H603" s="72">
        <v>50</v>
      </c>
      <c r="I603" s="72">
        <v>30</v>
      </c>
      <c r="J603" s="72">
        <v>0</v>
      </c>
      <c r="K603" s="72">
        <v>0</v>
      </c>
      <c r="L603" s="198" t="s">
        <v>442</v>
      </c>
      <c r="M603" s="305"/>
      <c r="N603" s="72">
        <v>1</v>
      </c>
      <c r="O603" s="305"/>
    </row>
    <row r="604" spans="1:15" s="71" customFormat="1" x14ac:dyDescent="0.25">
      <c r="A604" s="113"/>
      <c r="B604" s="82" t="s">
        <v>1806</v>
      </c>
      <c r="C604" s="67"/>
      <c r="D604" s="67"/>
      <c r="E604" s="67"/>
      <c r="F604" s="68">
        <f>SUM(F605:F621)</f>
        <v>0</v>
      </c>
      <c r="G604" s="68">
        <f t="shared" ref="G604:K604" si="54">SUM(G605:G621)</f>
        <v>0</v>
      </c>
      <c r="H604" s="68">
        <f t="shared" si="54"/>
        <v>719</v>
      </c>
      <c r="I604" s="68">
        <f t="shared" si="54"/>
        <v>0</v>
      </c>
      <c r="J604" s="68">
        <f t="shared" si="54"/>
        <v>0</v>
      </c>
      <c r="K604" s="68">
        <f t="shared" si="54"/>
        <v>0</v>
      </c>
      <c r="L604" s="70"/>
      <c r="M604" s="70"/>
      <c r="N604" s="70"/>
      <c r="O604" s="70"/>
    </row>
    <row r="605" spans="1:15" ht="63.75" x14ac:dyDescent="0.25">
      <c r="A605" s="113">
        <v>556</v>
      </c>
      <c r="B605" s="73"/>
      <c r="C605" s="78">
        <v>1</v>
      </c>
      <c r="D605" s="73" t="s">
        <v>1807</v>
      </c>
      <c r="E605" s="73" t="s">
        <v>1808</v>
      </c>
      <c r="F605" s="89">
        <v>0</v>
      </c>
      <c r="G605" s="89">
        <v>0</v>
      </c>
      <c r="H605" s="199">
        <v>60</v>
      </c>
      <c r="I605" s="89">
        <v>0</v>
      </c>
      <c r="J605" s="89">
        <v>0</v>
      </c>
      <c r="K605" s="89">
        <v>0</v>
      </c>
      <c r="L605" s="157" t="s">
        <v>1809</v>
      </c>
      <c r="M605" s="170" t="s">
        <v>1810</v>
      </c>
      <c r="N605" s="87">
        <v>1</v>
      </c>
      <c r="O605" s="170" t="s">
        <v>1811</v>
      </c>
    </row>
    <row r="606" spans="1:15" ht="63.75" x14ac:dyDescent="0.25">
      <c r="A606" s="113">
        <f t="shared" si="53"/>
        <v>557</v>
      </c>
      <c r="B606" s="73"/>
      <c r="C606" s="78">
        <v>2</v>
      </c>
      <c r="D606" s="73" t="s">
        <v>1812</v>
      </c>
      <c r="E606" s="73" t="s">
        <v>1813</v>
      </c>
      <c r="F606" s="89">
        <v>0</v>
      </c>
      <c r="G606" s="89">
        <v>0</v>
      </c>
      <c r="H606" s="200">
        <v>60</v>
      </c>
      <c r="I606" s="89">
        <v>0</v>
      </c>
      <c r="J606" s="89">
        <v>0</v>
      </c>
      <c r="K606" s="89">
        <v>0</v>
      </c>
      <c r="L606" s="157" t="s">
        <v>1809</v>
      </c>
      <c r="M606" s="157" t="s">
        <v>1814</v>
      </c>
      <c r="N606" s="87">
        <v>1</v>
      </c>
      <c r="O606" s="157" t="s">
        <v>1815</v>
      </c>
    </row>
    <row r="607" spans="1:15" ht="63.75" x14ac:dyDescent="0.25">
      <c r="A607" s="113">
        <f t="shared" si="53"/>
        <v>558</v>
      </c>
      <c r="B607" s="73"/>
      <c r="C607" s="78">
        <v>3</v>
      </c>
      <c r="D607" s="73" t="s">
        <v>1816</v>
      </c>
      <c r="E607" s="73" t="s">
        <v>1817</v>
      </c>
      <c r="F607" s="89">
        <v>0</v>
      </c>
      <c r="G607" s="89">
        <v>0</v>
      </c>
      <c r="H607" s="200">
        <v>60</v>
      </c>
      <c r="I607" s="89">
        <v>0</v>
      </c>
      <c r="J607" s="89">
        <v>0</v>
      </c>
      <c r="K607" s="89">
        <v>0</v>
      </c>
      <c r="L607" s="157" t="s">
        <v>1809</v>
      </c>
      <c r="M607" s="157" t="s">
        <v>1818</v>
      </c>
      <c r="N607" s="87">
        <v>1</v>
      </c>
      <c r="O607" s="157" t="s">
        <v>1819</v>
      </c>
    </row>
    <row r="608" spans="1:15" ht="63.75" x14ac:dyDescent="0.25">
      <c r="A608" s="113">
        <f t="shared" si="53"/>
        <v>559</v>
      </c>
      <c r="B608" s="73"/>
      <c r="C608" s="78">
        <v>4</v>
      </c>
      <c r="D608" s="73" t="s">
        <v>1820</v>
      </c>
      <c r="E608" s="73" t="s">
        <v>1821</v>
      </c>
      <c r="F608" s="89">
        <v>0</v>
      </c>
      <c r="G608" s="89">
        <v>0</v>
      </c>
      <c r="H608" s="200">
        <v>75</v>
      </c>
      <c r="I608" s="89">
        <v>0</v>
      </c>
      <c r="J608" s="89">
        <v>0</v>
      </c>
      <c r="K608" s="89">
        <v>0</v>
      </c>
      <c r="L608" s="157" t="s">
        <v>1809</v>
      </c>
      <c r="M608" s="157" t="s">
        <v>1818</v>
      </c>
      <c r="N608" s="87">
        <v>1</v>
      </c>
      <c r="O608" s="157" t="s">
        <v>1819</v>
      </c>
    </row>
    <row r="609" spans="1:15" ht="51" x14ac:dyDescent="0.25">
      <c r="A609" s="113">
        <f t="shared" si="53"/>
        <v>560</v>
      </c>
      <c r="B609" s="73"/>
      <c r="C609" s="78">
        <v>5</v>
      </c>
      <c r="D609" s="73" t="s">
        <v>1822</v>
      </c>
      <c r="E609" s="73" t="s">
        <v>1823</v>
      </c>
      <c r="F609" s="89">
        <v>0</v>
      </c>
      <c r="G609" s="89">
        <v>0</v>
      </c>
      <c r="H609" s="200">
        <v>45</v>
      </c>
      <c r="I609" s="89">
        <v>0</v>
      </c>
      <c r="J609" s="89">
        <v>0</v>
      </c>
      <c r="K609" s="89">
        <v>0</v>
      </c>
      <c r="L609" s="157" t="s">
        <v>1809</v>
      </c>
      <c r="M609" s="157" t="s">
        <v>1824</v>
      </c>
      <c r="N609" s="87">
        <v>1</v>
      </c>
      <c r="O609" s="157" t="s">
        <v>1825</v>
      </c>
    </row>
    <row r="610" spans="1:15" ht="51" x14ac:dyDescent="0.25">
      <c r="A610" s="113">
        <f t="shared" si="53"/>
        <v>561</v>
      </c>
      <c r="B610" s="73"/>
      <c r="C610" s="78">
        <v>6</v>
      </c>
      <c r="D610" s="73" t="s">
        <v>1826</v>
      </c>
      <c r="E610" s="73" t="s">
        <v>1827</v>
      </c>
      <c r="F610" s="89">
        <v>0</v>
      </c>
      <c r="G610" s="89">
        <v>0</v>
      </c>
      <c r="H610" s="200">
        <v>55</v>
      </c>
      <c r="I610" s="89">
        <v>0</v>
      </c>
      <c r="J610" s="89">
        <v>0</v>
      </c>
      <c r="K610" s="89">
        <v>0</v>
      </c>
      <c r="L610" s="157" t="s">
        <v>1809</v>
      </c>
      <c r="M610" s="157" t="s">
        <v>1828</v>
      </c>
      <c r="N610" s="87">
        <v>1</v>
      </c>
      <c r="O610" s="157" t="s">
        <v>1829</v>
      </c>
    </row>
    <row r="611" spans="1:15" ht="51" x14ac:dyDescent="0.25">
      <c r="A611" s="113">
        <f t="shared" si="53"/>
        <v>562</v>
      </c>
      <c r="B611" s="73"/>
      <c r="C611" s="78">
        <v>7</v>
      </c>
      <c r="D611" s="73" t="s">
        <v>1830</v>
      </c>
      <c r="E611" s="73" t="s">
        <v>1831</v>
      </c>
      <c r="F611" s="89">
        <v>0</v>
      </c>
      <c r="G611" s="89">
        <v>0</v>
      </c>
      <c r="H611" s="200">
        <v>40</v>
      </c>
      <c r="I611" s="89">
        <v>0</v>
      </c>
      <c r="J611" s="89">
        <v>0</v>
      </c>
      <c r="K611" s="89">
        <v>0</v>
      </c>
      <c r="L611" s="157" t="s">
        <v>1809</v>
      </c>
      <c r="M611" s="157" t="s">
        <v>1832</v>
      </c>
      <c r="N611" s="87">
        <v>1</v>
      </c>
      <c r="O611" s="157" t="s">
        <v>1833</v>
      </c>
    </row>
    <row r="612" spans="1:15" ht="51" x14ac:dyDescent="0.25">
      <c r="A612" s="113">
        <f t="shared" si="53"/>
        <v>563</v>
      </c>
      <c r="B612" s="73"/>
      <c r="C612" s="78">
        <v>8</v>
      </c>
      <c r="D612" s="73" t="s">
        <v>1834</v>
      </c>
      <c r="E612" s="73" t="s">
        <v>1835</v>
      </c>
      <c r="F612" s="89">
        <v>0</v>
      </c>
      <c r="G612" s="89">
        <v>0</v>
      </c>
      <c r="H612" s="200">
        <v>40</v>
      </c>
      <c r="I612" s="89">
        <v>0</v>
      </c>
      <c r="J612" s="89">
        <v>0</v>
      </c>
      <c r="K612" s="89">
        <v>0</v>
      </c>
      <c r="L612" s="157" t="s">
        <v>1809</v>
      </c>
      <c r="M612" s="157" t="s">
        <v>1836</v>
      </c>
      <c r="N612" s="87">
        <v>1</v>
      </c>
      <c r="O612" s="157" t="s">
        <v>1833</v>
      </c>
    </row>
    <row r="613" spans="1:15" ht="51" x14ac:dyDescent="0.25">
      <c r="A613" s="113">
        <f t="shared" si="53"/>
        <v>564</v>
      </c>
      <c r="B613" s="73"/>
      <c r="C613" s="78">
        <v>9</v>
      </c>
      <c r="D613" s="73" t="s">
        <v>1837</v>
      </c>
      <c r="E613" s="73" t="s">
        <v>1838</v>
      </c>
      <c r="F613" s="89">
        <v>0</v>
      </c>
      <c r="G613" s="89">
        <v>0</v>
      </c>
      <c r="H613" s="200">
        <v>45</v>
      </c>
      <c r="I613" s="89">
        <v>0</v>
      </c>
      <c r="J613" s="89">
        <v>0</v>
      </c>
      <c r="K613" s="89">
        <v>0</v>
      </c>
      <c r="L613" s="157" t="s">
        <v>1809</v>
      </c>
      <c r="M613" s="157" t="s">
        <v>1836</v>
      </c>
      <c r="N613" s="87">
        <v>2</v>
      </c>
      <c r="O613" s="157" t="s">
        <v>1839</v>
      </c>
    </row>
    <row r="614" spans="1:15" ht="63.75" x14ac:dyDescent="0.25">
      <c r="A614" s="113">
        <f t="shared" si="53"/>
        <v>565</v>
      </c>
      <c r="B614" s="73"/>
      <c r="C614" s="78">
        <v>10</v>
      </c>
      <c r="D614" s="73" t="s">
        <v>1840</v>
      </c>
      <c r="E614" s="73" t="s">
        <v>1841</v>
      </c>
      <c r="F614" s="89">
        <v>0</v>
      </c>
      <c r="G614" s="89">
        <v>0</v>
      </c>
      <c r="H614" s="200">
        <v>55</v>
      </c>
      <c r="I614" s="89">
        <v>0</v>
      </c>
      <c r="J614" s="89">
        <v>0</v>
      </c>
      <c r="K614" s="89">
        <v>0</v>
      </c>
      <c r="L614" s="157" t="s">
        <v>1809</v>
      </c>
      <c r="M614" s="157" t="s">
        <v>1842</v>
      </c>
      <c r="N614" s="87">
        <v>1</v>
      </c>
      <c r="O614" s="157" t="s">
        <v>1833</v>
      </c>
    </row>
    <row r="615" spans="1:15" ht="63.75" x14ac:dyDescent="0.25">
      <c r="A615" s="113">
        <f t="shared" si="53"/>
        <v>566</v>
      </c>
      <c r="B615" s="73"/>
      <c r="C615" s="78">
        <v>11</v>
      </c>
      <c r="D615" s="73" t="s">
        <v>1843</v>
      </c>
      <c r="E615" s="73" t="s">
        <v>1844</v>
      </c>
      <c r="F615" s="89">
        <v>0</v>
      </c>
      <c r="G615" s="89">
        <v>0</v>
      </c>
      <c r="H615" s="200">
        <v>40</v>
      </c>
      <c r="I615" s="89">
        <v>0</v>
      </c>
      <c r="J615" s="89">
        <v>0</v>
      </c>
      <c r="K615" s="89">
        <v>0</v>
      </c>
      <c r="L615" s="157" t="s">
        <v>1809</v>
      </c>
      <c r="M615" s="157" t="s">
        <v>1836</v>
      </c>
      <c r="N615" s="87">
        <v>1</v>
      </c>
      <c r="O615" s="157" t="s">
        <v>1845</v>
      </c>
    </row>
    <row r="616" spans="1:15" ht="63.75" x14ac:dyDescent="0.25">
      <c r="A616" s="113">
        <f t="shared" si="53"/>
        <v>567</v>
      </c>
      <c r="B616" s="73"/>
      <c r="C616" s="78">
        <v>12</v>
      </c>
      <c r="D616" s="73" t="s">
        <v>1846</v>
      </c>
      <c r="E616" s="73" t="s">
        <v>1847</v>
      </c>
      <c r="F616" s="89">
        <v>0</v>
      </c>
      <c r="G616" s="89">
        <v>0</v>
      </c>
      <c r="H616" s="200">
        <v>15</v>
      </c>
      <c r="I616" s="89">
        <v>0</v>
      </c>
      <c r="J616" s="89">
        <v>0</v>
      </c>
      <c r="K616" s="89">
        <v>0</v>
      </c>
      <c r="L616" s="157" t="s">
        <v>1809</v>
      </c>
      <c r="M616" s="157" t="s">
        <v>1848</v>
      </c>
      <c r="N616" s="87">
        <v>2</v>
      </c>
      <c r="O616" s="157" t="s">
        <v>1833</v>
      </c>
    </row>
    <row r="617" spans="1:15" ht="63.75" x14ac:dyDescent="0.25">
      <c r="A617" s="113">
        <f t="shared" si="53"/>
        <v>568</v>
      </c>
      <c r="B617" s="73"/>
      <c r="C617" s="78">
        <v>13</v>
      </c>
      <c r="D617" s="73" t="s">
        <v>1849</v>
      </c>
      <c r="E617" s="73" t="s">
        <v>1850</v>
      </c>
      <c r="F617" s="89">
        <v>0</v>
      </c>
      <c r="G617" s="89">
        <v>0</v>
      </c>
      <c r="H617" s="200">
        <v>25</v>
      </c>
      <c r="I617" s="89">
        <v>0</v>
      </c>
      <c r="J617" s="89">
        <v>0</v>
      </c>
      <c r="K617" s="89">
        <v>0</v>
      </c>
      <c r="L617" s="157" t="s">
        <v>1809</v>
      </c>
      <c r="M617" s="157" t="s">
        <v>1851</v>
      </c>
      <c r="N617" s="87">
        <v>1</v>
      </c>
      <c r="O617" s="157" t="s">
        <v>1833</v>
      </c>
    </row>
    <row r="618" spans="1:15" ht="63.75" x14ac:dyDescent="0.25">
      <c r="A618" s="113">
        <f t="shared" si="53"/>
        <v>569</v>
      </c>
      <c r="B618" s="73"/>
      <c r="C618" s="78">
        <v>14</v>
      </c>
      <c r="D618" s="73" t="s">
        <v>1852</v>
      </c>
      <c r="E618" s="73" t="s">
        <v>1853</v>
      </c>
      <c r="F618" s="89">
        <v>0</v>
      </c>
      <c r="G618" s="89">
        <v>0</v>
      </c>
      <c r="H618" s="200">
        <v>40</v>
      </c>
      <c r="I618" s="89">
        <v>0</v>
      </c>
      <c r="J618" s="89">
        <v>0</v>
      </c>
      <c r="K618" s="89">
        <v>0</v>
      </c>
      <c r="L618" s="157" t="s">
        <v>1809</v>
      </c>
      <c r="M618" s="157" t="s">
        <v>1854</v>
      </c>
      <c r="N618" s="87">
        <v>1</v>
      </c>
      <c r="O618" s="157" t="s">
        <v>1855</v>
      </c>
    </row>
    <row r="619" spans="1:15" ht="63.75" x14ac:dyDescent="0.25">
      <c r="A619" s="113">
        <f t="shared" si="53"/>
        <v>570</v>
      </c>
      <c r="B619" s="73"/>
      <c r="C619" s="78">
        <v>15</v>
      </c>
      <c r="D619" s="73" t="s">
        <v>1856</v>
      </c>
      <c r="E619" s="73" t="s">
        <v>1857</v>
      </c>
      <c r="F619" s="89">
        <v>0</v>
      </c>
      <c r="G619" s="89">
        <v>0</v>
      </c>
      <c r="H619" s="200">
        <v>24</v>
      </c>
      <c r="I619" s="89">
        <v>0</v>
      </c>
      <c r="J619" s="89">
        <v>0</v>
      </c>
      <c r="K619" s="89">
        <v>0</v>
      </c>
      <c r="L619" s="157" t="s">
        <v>1809</v>
      </c>
      <c r="M619" s="157" t="s">
        <v>1832</v>
      </c>
      <c r="N619" s="87">
        <v>1</v>
      </c>
      <c r="O619" s="157" t="s">
        <v>1855</v>
      </c>
    </row>
    <row r="620" spans="1:15" ht="63.75" x14ac:dyDescent="0.25">
      <c r="A620" s="113">
        <f t="shared" si="53"/>
        <v>571</v>
      </c>
      <c r="B620" s="73"/>
      <c r="C620" s="78">
        <v>16</v>
      </c>
      <c r="D620" s="73" t="s">
        <v>456</v>
      </c>
      <c r="E620" s="73" t="s">
        <v>1858</v>
      </c>
      <c r="F620" s="89">
        <v>0</v>
      </c>
      <c r="G620" s="89">
        <v>0</v>
      </c>
      <c r="H620" s="200">
        <v>20</v>
      </c>
      <c r="I620" s="89">
        <v>0</v>
      </c>
      <c r="J620" s="89">
        <v>0</v>
      </c>
      <c r="K620" s="89">
        <v>0</v>
      </c>
      <c r="L620" s="157" t="s">
        <v>1809</v>
      </c>
      <c r="M620" s="157" t="s">
        <v>1859</v>
      </c>
      <c r="N620" s="87">
        <v>1</v>
      </c>
      <c r="O620" s="157" t="s">
        <v>1860</v>
      </c>
    </row>
    <row r="621" spans="1:15" ht="76.5" x14ac:dyDescent="0.25">
      <c r="A621" s="113">
        <f t="shared" si="53"/>
        <v>572</v>
      </c>
      <c r="B621" s="73"/>
      <c r="C621" s="78">
        <v>17</v>
      </c>
      <c r="D621" s="73" t="s">
        <v>1861</v>
      </c>
      <c r="E621" s="73" t="s">
        <v>1862</v>
      </c>
      <c r="F621" s="89">
        <v>0</v>
      </c>
      <c r="G621" s="89">
        <v>0</v>
      </c>
      <c r="H621" s="200">
        <v>20</v>
      </c>
      <c r="I621" s="89">
        <v>0</v>
      </c>
      <c r="J621" s="89">
        <v>0</v>
      </c>
      <c r="K621" s="89">
        <v>0</v>
      </c>
      <c r="L621" s="157" t="s">
        <v>1809</v>
      </c>
      <c r="M621" s="157" t="s">
        <v>1863</v>
      </c>
      <c r="N621" s="87">
        <v>1</v>
      </c>
      <c r="O621" s="157" t="s">
        <v>1864</v>
      </c>
    </row>
    <row r="622" spans="1:15" s="71" customFormat="1" x14ac:dyDescent="0.25">
      <c r="A622" s="113"/>
      <c r="B622" s="82" t="s">
        <v>1865</v>
      </c>
      <c r="C622" s="67"/>
      <c r="D622" s="67"/>
      <c r="E622" s="67"/>
      <c r="F622" s="68">
        <f>SUM(F623:F636)</f>
        <v>0</v>
      </c>
      <c r="G622" s="68">
        <f t="shared" ref="G622:K622" si="55">SUM(G623:G636)</f>
        <v>0</v>
      </c>
      <c r="H622" s="68">
        <f t="shared" si="55"/>
        <v>673</v>
      </c>
      <c r="I622" s="68">
        <f t="shared" si="55"/>
        <v>0</v>
      </c>
      <c r="J622" s="68">
        <f t="shared" si="55"/>
        <v>0</v>
      </c>
      <c r="K622" s="68">
        <f t="shared" si="55"/>
        <v>0</v>
      </c>
      <c r="L622" s="70"/>
      <c r="M622" s="70"/>
      <c r="N622" s="70"/>
      <c r="O622" s="70"/>
    </row>
    <row r="623" spans="1:15" ht="89.25" x14ac:dyDescent="0.25">
      <c r="A623" s="113">
        <v>573</v>
      </c>
      <c r="B623" s="73"/>
      <c r="C623" s="201">
        <v>1</v>
      </c>
      <c r="D623" s="202" t="s">
        <v>1866</v>
      </c>
      <c r="E623" s="203" t="s">
        <v>1867</v>
      </c>
      <c r="F623" s="204">
        <v>0</v>
      </c>
      <c r="G623" s="204">
        <v>0</v>
      </c>
      <c r="H623" s="204">
        <v>130</v>
      </c>
      <c r="I623" s="204" t="s">
        <v>1313</v>
      </c>
      <c r="J623" s="204" t="s">
        <v>1313</v>
      </c>
      <c r="K623" s="204" t="s">
        <v>1313</v>
      </c>
      <c r="L623" s="205" t="s">
        <v>1868</v>
      </c>
      <c r="M623" s="92" t="s">
        <v>1869</v>
      </c>
      <c r="N623" s="203">
        <v>2</v>
      </c>
      <c r="O623" s="92" t="s">
        <v>1870</v>
      </c>
    </row>
    <row r="624" spans="1:15" ht="102" x14ac:dyDescent="0.25">
      <c r="A624" s="113">
        <f t="shared" si="53"/>
        <v>574</v>
      </c>
      <c r="B624" s="73"/>
      <c r="C624" s="201">
        <v>2</v>
      </c>
      <c r="D624" s="202" t="s">
        <v>1871</v>
      </c>
      <c r="E624" s="203" t="s">
        <v>1872</v>
      </c>
      <c r="F624" s="204">
        <v>0</v>
      </c>
      <c r="G624" s="204">
        <v>0</v>
      </c>
      <c r="H624" s="204">
        <v>130</v>
      </c>
      <c r="I624" s="204" t="s">
        <v>1313</v>
      </c>
      <c r="J624" s="204" t="s">
        <v>1313</v>
      </c>
      <c r="K624" s="204" t="s">
        <v>1313</v>
      </c>
      <c r="L624" s="205" t="s">
        <v>1868</v>
      </c>
      <c r="M624" s="92" t="s">
        <v>1869</v>
      </c>
      <c r="N624" s="203">
        <v>2</v>
      </c>
      <c r="O624" s="92" t="s">
        <v>1873</v>
      </c>
    </row>
    <row r="625" spans="1:15" ht="63.75" x14ac:dyDescent="0.25">
      <c r="A625" s="113">
        <f t="shared" si="53"/>
        <v>575</v>
      </c>
      <c r="B625" s="73"/>
      <c r="C625" s="201">
        <v>3</v>
      </c>
      <c r="D625" s="202" t="s">
        <v>1874</v>
      </c>
      <c r="E625" s="203" t="s">
        <v>1875</v>
      </c>
      <c r="F625" s="204">
        <v>0</v>
      </c>
      <c r="G625" s="204">
        <v>0</v>
      </c>
      <c r="H625" s="204">
        <v>82</v>
      </c>
      <c r="I625" s="204" t="s">
        <v>1313</v>
      </c>
      <c r="J625" s="204" t="s">
        <v>1313</v>
      </c>
      <c r="K625" s="204" t="s">
        <v>1313</v>
      </c>
      <c r="L625" s="205" t="s">
        <v>1868</v>
      </c>
      <c r="M625" s="92" t="s">
        <v>1876</v>
      </c>
      <c r="N625" s="203">
        <v>2</v>
      </c>
      <c r="O625" s="92" t="s">
        <v>1870</v>
      </c>
    </row>
    <row r="626" spans="1:15" ht="114.75" x14ac:dyDescent="0.25">
      <c r="A626" s="113">
        <f t="shared" si="53"/>
        <v>576</v>
      </c>
      <c r="B626" s="73"/>
      <c r="C626" s="201">
        <v>4</v>
      </c>
      <c r="D626" s="202" t="s">
        <v>1877</v>
      </c>
      <c r="E626" s="203" t="s">
        <v>1878</v>
      </c>
      <c r="F626" s="204">
        <v>0</v>
      </c>
      <c r="G626" s="204">
        <v>0</v>
      </c>
      <c r="H626" s="204">
        <v>70</v>
      </c>
      <c r="I626" s="204" t="s">
        <v>1313</v>
      </c>
      <c r="J626" s="204" t="s">
        <v>1313</v>
      </c>
      <c r="K626" s="204" t="s">
        <v>1313</v>
      </c>
      <c r="L626" s="205" t="s">
        <v>1868</v>
      </c>
      <c r="M626" s="92" t="s">
        <v>1879</v>
      </c>
      <c r="N626" s="203">
        <v>2</v>
      </c>
      <c r="O626" s="92" t="s">
        <v>1870</v>
      </c>
    </row>
    <row r="627" spans="1:15" ht="89.25" x14ac:dyDescent="0.25">
      <c r="A627" s="113">
        <f t="shared" si="53"/>
        <v>577</v>
      </c>
      <c r="B627" s="73"/>
      <c r="C627" s="201">
        <v>5</v>
      </c>
      <c r="D627" s="202" t="s">
        <v>1880</v>
      </c>
      <c r="E627" s="203" t="s">
        <v>1881</v>
      </c>
      <c r="F627" s="204">
        <v>0</v>
      </c>
      <c r="G627" s="204">
        <v>0</v>
      </c>
      <c r="H627" s="204">
        <v>50</v>
      </c>
      <c r="I627" s="204" t="s">
        <v>1313</v>
      </c>
      <c r="J627" s="204" t="s">
        <v>1313</v>
      </c>
      <c r="K627" s="204" t="s">
        <v>1313</v>
      </c>
      <c r="L627" s="205" t="s">
        <v>1868</v>
      </c>
      <c r="M627" s="92" t="s">
        <v>1882</v>
      </c>
      <c r="N627" s="203">
        <v>2</v>
      </c>
      <c r="O627" s="92" t="s">
        <v>1870</v>
      </c>
    </row>
    <row r="628" spans="1:15" ht="102" x14ac:dyDescent="0.25">
      <c r="A628" s="113">
        <f t="shared" si="53"/>
        <v>578</v>
      </c>
      <c r="B628" s="73"/>
      <c r="C628" s="201">
        <v>6</v>
      </c>
      <c r="D628" s="206" t="s">
        <v>1883</v>
      </c>
      <c r="E628" s="207" t="s">
        <v>1884</v>
      </c>
      <c r="F628" s="204">
        <v>0</v>
      </c>
      <c r="G628" s="204">
        <v>0</v>
      </c>
      <c r="H628" s="204">
        <v>34</v>
      </c>
      <c r="I628" s="204" t="s">
        <v>1313</v>
      </c>
      <c r="J628" s="204" t="s">
        <v>1313</v>
      </c>
      <c r="K628" s="204" t="s">
        <v>1313</v>
      </c>
      <c r="L628" s="205" t="s">
        <v>1868</v>
      </c>
      <c r="M628" s="92" t="s">
        <v>1885</v>
      </c>
      <c r="N628" s="203">
        <v>2</v>
      </c>
      <c r="O628" s="92" t="s">
        <v>1870</v>
      </c>
    </row>
    <row r="629" spans="1:15" ht="114.75" x14ac:dyDescent="0.25">
      <c r="A629" s="113">
        <f t="shared" si="53"/>
        <v>579</v>
      </c>
      <c r="B629" s="73"/>
      <c r="C629" s="201">
        <v>7</v>
      </c>
      <c r="D629" s="208" t="s">
        <v>1886</v>
      </c>
      <c r="E629" s="209" t="s">
        <v>1887</v>
      </c>
      <c r="F629" s="204">
        <v>0</v>
      </c>
      <c r="G629" s="204">
        <v>0</v>
      </c>
      <c r="H629" s="204">
        <v>36</v>
      </c>
      <c r="I629" s="204" t="s">
        <v>1313</v>
      </c>
      <c r="J629" s="204" t="s">
        <v>1313</v>
      </c>
      <c r="K629" s="204" t="s">
        <v>1313</v>
      </c>
      <c r="L629" s="205" t="s">
        <v>1868</v>
      </c>
      <c r="M629" s="92" t="s">
        <v>1885</v>
      </c>
      <c r="N629" s="203">
        <v>2</v>
      </c>
      <c r="O629" s="92" t="s">
        <v>1870</v>
      </c>
    </row>
    <row r="630" spans="1:15" ht="114.75" x14ac:dyDescent="0.25">
      <c r="A630" s="113">
        <f t="shared" si="53"/>
        <v>580</v>
      </c>
      <c r="B630" s="73"/>
      <c r="C630" s="201">
        <v>8</v>
      </c>
      <c r="D630" s="208" t="s">
        <v>1888</v>
      </c>
      <c r="E630" s="209" t="s">
        <v>1889</v>
      </c>
      <c r="F630" s="204">
        <v>0</v>
      </c>
      <c r="G630" s="204">
        <v>0</v>
      </c>
      <c r="H630" s="204">
        <v>15</v>
      </c>
      <c r="I630" s="204" t="s">
        <v>1313</v>
      </c>
      <c r="J630" s="204" t="s">
        <v>1313</v>
      </c>
      <c r="K630" s="204" t="s">
        <v>1313</v>
      </c>
      <c r="L630" s="205" t="s">
        <v>1367</v>
      </c>
      <c r="M630" s="92" t="s">
        <v>1885</v>
      </c>
      <c r="N630" s="203">
        <v>2</v>
      </c>
      <c r="O630" s="92" t="s">
        <v>1890</v>
      </c>
    </row>
    <row r="631" spans="1:15" ht="102" x14ac:dyDescent="0.25">
      <c r="A631" s="113">
        <f t="shared" si="53"/>
        <v>581</v>
      </c>
      <c r="B631" s="73"/>
      <c r="C631" s="201">
        <v>9</v>
      </c>
      <c r="D631" s="208" t="s">
        <v>1891</v>
      </c>
      <c r="E631" s="209" t="s">
        <v>1892</v>
      </c>
      <c r="F631" s="204">
        <v>0</v>
      </c>
      <c r="G631" s="204">
        <v>0</v>
      </c>
      <c r="H631" s="204">
        <v>25</v>
      </c>
      <c r="I631" s="204" t="s">
        <v>1313</v>
      </c>
      <c r="J631" s="204" t="s">
        <v>1313</v>
      </c>
      <c r="K631" s="204" t="s">
        <v>1313</v>
      </c>
      <c r="L631" s="205" t="s">
        <v>1367</v>
      </c>
      <c r="M631" s="92" t="s">
        <v>1885</v>
      </c>
      <c r="N631" s="203">
        <v>2</v>
      </c>
      <c r="O631" s="92" t="s">
        <v>1890</v>
      </c>
    </row>
    <row r="632" spans="1:15" ht="102" x14ac:dyDescent="0.25">
      <c r="A632" s="113">
        <f t="shared" si="53"/>
        <v>582</v>
      </c>
      <c r="B632" s="73"/>
      <c r="C632" s="201">
        <v>10</v>
      </c>
      <c r="D632" s="208" t="s">
        <v>1893</v>
      </c>
      <c r="E632" s="209" t="s">
        <v>1894</v>
      </c>
      <c r="F632" s="204">
        <v>0</v>
      </c>
      <c r="G632" s="204">
        <v>0</v>
      </c>
      <c r="H632" s="204">
        <v>20</v>
      </c>
      <c r="I632" s="204" t="s">
        <v>1313</v>
      </c>
      <c r="J632" s="204" t="s">
        <v>1313</v>
      </c>
      <c r="K632" s="204" t="s">
        <v>1313</v>
      </c>
      <c r="L632" s="205" t="s">
        <v>1367</v>
      </c>
      <c r="M632" s="92" t="s">
        <v>1885</v>
      </c>
      <c r="N632" s="203">
        <v>2</v>
      </c>
      <c r="O632" s="92" t="s">
        <v>1890</v>
      </c>
    </row>
    <row r="633" spans="1:15" ht="89.25" x14ac:dyDescent="0.25">
      <c r="A633" s="113">
        <f t="shared" si="53"/>
        <v>583</v>
      </c>
      <c r="B633" s="73"/>
      <c r="C633" s="201">
        <v>11</v>
      </c>
      <c r="D633" s="208" t="s">
        <v>1895</v>
      </c>
      <c r="E633" s="209" t="s">
        <v>1896</v>
      </c>
      <c r="F633" s="204">
        <v>0</v>
      </c>
      <c r="G633" s="204">
        <v>0</v>
      </c>
      <c r="H633" s="204">
        <v>15</v>
      </c>
      <c r="I633" s="204" t="s">
        <v>1313</v>
      </c>
      <c r="J633" s="204" t="s">
        <v>1313</v>
      </c>
      <c r="K633" s="204" t="s">
        <v>1313</v>
      </c>
      <c r="L633" s="205" t="s">
        <v>1868</v>
      </c>
      <c r="M633" s="92" t="s">
        <v>1885</v>
      </c>
      <c r="N633" s="203">
        <v>2</v>
      </c>
      <c r="O633" s="92" t="s">
        <v>1870</v>
      </c>
    </row>
    <row r="634" spans="1:15" ht="76.5" x14ac:dyDescent="0.25">
      <c r="A634" s="113">
        <f t="shared" si="53"/>
        <v>584</v>
      </c>
      <c r="B634" s="73"/>
      <c r="C634" s="201">
        <v>12</v>
      </c>
      <c r="D634" s="208" t="s">
        <v>1897</v>
      </c>
      <c r="E634" s="209" t="s">
        <v>1898</v>
      </c>
      <c r="F634" s="204">
        <v>0</v>
      </c>
      <c r="G634" s="204">
        <v>0</v>
      </c>
      <c r="H634" s="204">
        <v>30</v>
      </c>
      <c r="I634" s="204" t="s">
        <v>1313</v>
      </c>
      <c r="J634" s="204" t="s">
        <v>1313</v>
      </c>
      <c r="K634" s="204" t="s">
        <v>1313</v>
      </c>
      <c r="L634" s="205" t="s">
        <v>1367</v>
      </c>
      <c r="M634" s="92" t="s">
        <v>1885</v>
      </c>
      <c r="N634" s="203">
        <v>2</v>
      </c>
      <c r="O634" s="92" t="s">
        <v>1870</v>
      </c>
    </row>
    <row r="635" spans="1:15" ht="102" x14ac:dyDescent="0.25">
      <c r="A635" s="113">
        <f t="shared" si="53"/>
        <v>585</v>
      </c>
      <c r="B635" s="73"/>
      <c r="C635" s="201">
        <v>13</v>
      </c>
      <c r="D635" s="210" t="s">
        <v>1899</v>
      </c>
      <c r="E635" s="211" t="s">
        <v>1900</v>
      </c>
      <c r="F635" s="204">
        <v>0</v>
      </c>
      <c r="G635" s="204">
        <v>0</v>
      </c>
      <c r="H635" s="204">
        <v>15</v>
      </c>
      <c r="I635" s="204" t="s">
        <v>1313</v>
      </c>
      <c r="J635" s="204" t="s">
        <v>1313</v>
      </c>
      <c r="K635" s="204" t="s">
        <v>1313</v>
      </c>
      <c r="L635" s="212" t="s">
        <v>1367</v>
      </c>
      <c r="M635" s="213" t="s">
        <v>1885</v>
      </c>
      <c r="N635" s="214">
        <v>2</v>
      </c>
      <c r="O635" s="92" t="s">
        <v>1870</v>
      </c>
    </row>
    <row r="636" spans="1:15" ht="63.75" x14ac:dyDescent="0.25">
      <c r="A636" s="113">
        <f t="shared" si="53"/>
        <v>586</v>
      </c>
      <c r="B636" s="73"/>
      <c r="C636" s="201">
        <v>14</v>
      </c>
      <c r="D636" s="210" t="s">
        <v>1901</v>
      </c>
      <c r="E636" s="211" t="s">
        <v>1902</v>
      </c>
      <c r="F636" s="204">
        <v>0</v>
      </c>
      <c r="G636" s="204">
        <v>0</v>
      </c>
      <c r="H636" s="204">
        <v>21</v>
      </c>
      <c r="I636" s="204" t="s">
        <v>1313</v>
      </c>
      <c r="J636" s="204" t="s">
        <v>1313</v>
      </c>
      <c r="K636" s="204" t="s">
        <v>1313</v>
      </c>
      <c r="L636" s="212" t="s">
        <v>1367</v>
      </c>
      <c r="M636" s="213" t="s">
        <v>1885</v>
      </c>
      <c r="N636" s="214">
        <v>2</v>
      </c>
      <c r="O636" s="92" t="s">
        <v>1870</v>
      </c>
    </row>
    <row r="637" spans="1:15" s="71" customFormat="1" x14ac:dyDescent="0.25">
      <c r="A637" s="113"/>
      <c r="B637" s="82" t="s">
        <v>6</v>
      </c>
      <c r="C637" s="67"/>
      <c r="D637" s="67"/>
      <c r="E637" s="67"/>
      <c r="F637" s="68">
        <f>SUM(F638:F652)</f>
        <v>0</v>
      </c>
      <c r="G637" s="68">
        <f t="shared" ref="G637:K637" si="56">SUM(G638:G652)</f>
        <v>302</v>
      </c>
      <c r="H637" s="68">
        <f t="shared" si="56"/>
        <v>466</v>
      </c>
      <c r="I637" s="68">
        <f t="shared" si="56"/>
        <v>82</v>
      </c>
      <c r="J637" s="68">
        <f t="shared" si="56"/>
        <v>82</v>
      </c>
      <c r="K637" s="68">
        <f t="shared" si="56"/>
        <v>0</v>
      </c>
      <c r="L637" s="70"/>
      <c r="M637" s="70"/>
      <c r="N637" s="70"/>
      <c r="O637" s="215"/>
    </row>
    <row r="638" spans="1:15" ht="76.5" x14ac:dyDescent="0.25">
      <c r="A638" s="113">
        <v>587</v>
      </c>
      <c r="B638" s="73"/>
      <c r="C638" s="78">
        <v>1</v>
      </c>
      <c r="D638" s="73" t="s">
        <v>1903</v>
      </c>
      <c r="E638" s="77" t="s">
        <v>1904</v>
      </c>
      <c r="F638" s="89">
        <v>0</v>
      </c>
      <c r="G638" s="89">
        <v>0</v>
      </c>
      <c r="H638" s="89">
        <v>23</v>
      </c>
      <c r="I638" s="89">
        <v>0</v>
      </c>
      <c r="J638" s="89">
        <v>0</v>
      </c>
      <c r="K638" s="89">
        <v>0</v>
      </c>
      <c r="L638" s="216" t="s">
        <v>1905</v>
      </c>
      <c r="M638" s="180" t="s">
        <v>1906</v>
      </c>
      <c r="N638" s="214">
        <v>2</v>
      </c>
      <c r="O638" s="216" t="s">
        <v>1907</v>
      </c>
    </row>
    <row r="639" spans="1:15" ht="89.25" x14ac:dyDescent="0.25">
      <c r="A639" s="113">
        <f t="shared" si="53"/>
        <v>588</v>
      </c>
      <c r="B639" s="73"/>
      <c r="C639" s="78">
        <v>2</v>
      </c>
      <c r="D639" s="164" t="s">
        <v>1908</v>
      </c>
      <c r="E639" s="77" t="s">
        <v>1909</v>
      </c>
      <c r="F639" s="89">
        <v>0</v>
      </c>
      <c r="G639" s="89">
        <v>20</v>
      </c>
      <c r="H639" s="89">
        <v>75</v>
      </c>
      <c r="I639" s="89">
        <v>0</v>
      </c>
      <c r="J639" s="89">
        <v>0</v>
      </c>
      <c r="K639" s="89">
        <v>0</v>
      </c>
      <c r="L639" s="216" t="s">
        <v>1905</v>
      </c>
      <c r="M639" s="180" t="s">
        <v>1906</v>
      </c>
      <c r="N639" s="214">
        <v>2</v>
      </c>
      <c r="O639" s="216" t="s">
        <v>1907</v>
      </c>
    </row>
    <row r="640" spans="1:15" ht="63.75" x14ac:dyDescent="0.25">
      <c r="A640" s="113">
        <f t="shared" si="53"/>
        <v>589</v>
      </c>
      <c r="B640" s="73"/>
      <c r="C640" s="78">
        <v>3</v>
      </c>
      <c r="D640" s="73" t="s">
        <v>1910</v>
      </c>
      <c r="E640" s="77" t="s">
        <v>1911</v>
      </c>
      <c r="F640" s="89">
        <v>0</v>
      </c>
      <c r="G640" s="89">
        <v>50</v>
      </c>
      <c r="H640" s="89">
        <v>97</v>
      </c>
      <c r="I640" s="89">
        <v>0</v>
      </c>
      <c r="J640" s="89">
        <v>0</v>
      </c>
      <c r="K640" s="89">
        <v>0</v>
      </c>
      <c r="L640" s="216" t="s">
        <v>1912</v>
      </c>
      <c r="M640" s="180" t="s">
        <v>1906</v>
      </c>
      <c r="N640" s="214">
        <v>2</v>
      </c>
      <c r="O640" s="216" t="s">
        <v>1907</v>
      </c>
    </row>
    <row r="641" spans="1:15" ht="76.5" x14ac:dyDescent="0.25">
      <c r="A641" s="113">
        <f t="shared" si="53"/>
        <v>590</v>
      </c>
      <c r="B641" s="73"/>
      <c r="C641" s="78">
        <v>4</v>
      </c>
      <c r="D641" s="73" t="s">
        <v>1913</v>
      </c>
      <c r="E641" s="77" t="s">
        <v>1914</v>
      </c>
      <c r="F641" s="89">
        <v>0</v>
      </c>
      <c r="G641" s="89">
        <v>20</v>
      </c>
      <c r="H641" s="89">
        <v>0</v>
      </c>
      <c r="I641" s="89">
        <v>0</v>
      </c>
      <c r="J641" s="89">
        <v>0</v>
      </c>
      <c r="K641" s="89">
        <v>0</v>
      </c>
      <c r="L641" s="216" t="s">
        <v>1912</v>
      </c>
      <c r="M641" s="180" t="s">
        <v>1906</v>
      </c>
      <c r="N641" s="214">
        <v>2</v>
      </c>
      <c r="O641" s="216" t="s">
        <v>1907</v>
      </c>
    </row>
    <row r="642" spans="1:15" ht="76.5" x14ac:dyDescent="0.25">
      <c r="A642" s="113">
        <f t="shared" si="53"/>
        <v>591</v>
      </c>
      <c r="B642" s="73"/>
      <c r="C642" s="78">
        <v>5</v>
      </c>
      <c r="D642" s="73" t="s">
        <v>1915</v>
      </c>
      <c r="E642" s="77" t="s">
        <v>1916</v>
      </c>
      <c r="F642" s="89">
        <v>0</v>
      </c>
      <c r="G642" s="89">
        <v>20</v>
      </c>
      <c r="H642" s="89">
        <v>25</v>
      </c>
      <c r="I642" s="89">
        <v>0</v>
      </c>
      <c r="J642" s="89">
        <v>0</v>
      </c>
      <c r="K642" s="89">
        <v>0</v>
      </c>
      <c r="L642" s="216" t="s">
        <v>1912</v>
      </c>
      <c r="M642" s="180" t="s">
        <v>1906</v>
      </c>
      <c r="N642" s="214">
        <v>2</v>
      </c>
      <c r="O642" s="216" t="s">
        <v>1917</v>
      </c>
    </row>
    <row r="643" spans="1:15" ht="76.5" x14ac:dyDescent="0.25">
      <c r="A643" s="113">
        <f t="shared" si="53"/>
        <v>592</v>
      </c>
      <c r="B643" s="73"/>
      <c r="C643" s="78">
        <v>6</v>
      </c>
      <c r="D643" s="73" t="s">
        <v>1918</v>
      </c>
      <c r="E643" s="77" t="s">
        <v>1919</v>
      </c>
      <c r="F643" s="89">
        <v>0</v>
      </c>
      <c r="G643" s="89">
        <v>20</v>
      </c>
      <c r="H643" s="89">
        <v>35</v>
      </c>
      <c r="I643" s="89">
        <v>0</v>
      </c>
      <c r="J643" s="89">
        <v>0</v>
      </c>
      <c r="K643" s="89">
        <v>0</v>
      </c>
      <c r="L643" s="216" t="s">
        <v>1912</v>
      </c>
      <c r="M643" s="180" t="s">
        <v>1906</v>
      </c>
      <c r="N643" s="214">
        <v>2</v>
      </c>
      <c r="O643" s="216" t="s">
        <v>1907</v>
      </c>
    </row>
    <row r="644" spans="1:15" ht="76.5" x14ac:dyDescent="0.25">
      <c r="A644" s="113">
        <f t="shared" si="53"/>
        <v>593</v>
      </c>
      <c r="B644" s="73"/>
      <c r="C644" s="78">
        <v>7</v>
      </c>
      <c r="D644" s="73" t="s">
        <v>1920</v>
      </c>
      <c r="E644" s="77" t="s">
        <v>1921</v>
      </c>
      <c r="F644" s="89">
        <v>0</v>
      </c>
      <c r="G644" s="89">
        <v>8</v>
      </c>
      <c r="H644" s="89">
        <v>12</v>
      </c>
      <c r="I644" s="89">
        <v>0</v>
      </c>
      <c r="J644" s="89">
        <v>0</v>
      </c>
      <c r="K644" s="89">
        <v>0</v>
      </c>
      <c r="L644" s="216" t="s">
        <v>1912</v>
      </c>
      <c r="M644" s="180" t="s">
        <v>1906</v>
      </c>
      <c r="N644" s="214">
        <v>2</v>
      </c>
      <c r="O644" s="216" t="s">
        <v>1917</v>
      </c>
    </row>
    <row r="645" spans="1:15" ht="63.75" x14ac:dyDescent="0.25">
      <c r="A645" s="113">
        <f t="shared" si="53"/>
        <v>594</v>
      </c>
      <c r="B645" s="73"/>
      <c r="C645" s="78">
        <v>8</v>
      </c>
      <c r="D645" s="73" t="s">
        <v>1922</v>
      </c>
      <c r="E645" s="77" t="s">
        <v>1923</v>
      </c>
      <c r="F645" s="89">
        <v>0</v>
      </c>
      <c r="G645" s="89">
        <v>20</v>
      </c>
      <c r="H645" s="89">
        <v>50</v>
      </c>
      <c r="I645" s="89">
        <v>0</v>
      </c>
      <c r="J645" s="89">
        <v>0</v>
      </c>
      <c r="K645" s="89">
        <v>0</v>
      </c>
      <c r="L645" s="216" t="s">
        <v>1912</v>
      </c>
      <c r="M645" s="180" t="s">
        <v>1906</v>
      </c>
      <c r="N645" s="214">
        <v>2</v>
      </c>
      <c r="O645" s="216" t="s">
        <v>1917</v>
      </c>
    </row>
    <row r="646" spans="1:15" ht="63.75" x14ac:dyDescent="0.25">
      <c r="A646" s="113">
        <f t="shared" si="53"/>
        <v>595</v>
      </c>
      <c r="B646" s="73"/>
      <c r="C646" s="78">
        <v>9</v>
      </c>
      <c r="D646" s="73" t="s">
        <v>1924</v>
      </c>
      <c r="E646" s="77" t="s">
        <v>1925</v>
      </c>
      <c r="F646" s="89">
        <v>0</v>
      </c>
      <c r="G646" s="89">
        <v>20</v>
      </c>
      <c r="H646" s="89">
        <v>50</v>
      </c>
      <c r="I646" s="89">
        <v>0</v>
      </c>
      <c r="J646" s="89">
        <v>0</v>
      </c>
      <c r="K646" s="89">
        <v>0</v>
      </c>
      <c r="L646" s="216" t="s">
        <v>1912</v>
      </c>
      <c r="M646" s="180" t="s">
        <v>1906</v>
      </c>
      <c r="N646" s="214">
        <v>2</v>
      </c>
      <c r="O646" s="216" t="s">
        <v>1907</v>
      </c>
    </row>
    <row r="647" spans="1:15" ht="102" x14ac:dyDescent="0.25">
      <c r="A647" s="113">
        <f t="shared" si="53"/>
        <v>596</v>
      </c>
      <c r="B647" s="73"/>
      <c r="C647" s="78">
        <v>10</v>
      </c>
      <c r="D647" s="73" t="s">
        <v>1926</v>
      </c>
      <c r="E647" s="77" t="s">
        <v>1927</v>
      </c>
      <c r="F647" s="89">
        <v>0</v>
      </c>
      <c r="G647" s="89">
        <v>20</v>
      </c>
      <c r="H647" s="89">
        <v>25</v>
      </c>
      <c r="I647" s="89">
        <v>0</v>
      </c>
      <c r="J647" s="89">
        <v>0</v>
      </c>
      <c r="K647" s="89">
        <v>0</v>
      </c>
      <c r="L647" s="216" t="s">
        <v>1912</v>
      </c>
      <c r="M647" s="180" t="s">
        <v>1906</v>
      </c>
      <c r="N647" s="214">
        <v>2</v>
      </c>
      <c r="O647" s="216" t="s">
        <v>1907</v>
      </c>
    </row>
    <row r="648" spans="1:15" ht="76.5" x14ac:dyDescent="0.25">
      <c r="A648" s="113">
        <f t="shared" si="53"/>
        <v>597</v>
      </c>
      <c r="B648" s="73"/>
      <c r="C648" s="78">
        <v>11</v>
      </c>
      <c r="D648" s="73" t="s">
        <v>1928</v>
      </c>
      <c r="E648" s="77" t="s">
        <v>1929</v>
      </c>
      <c r="F648" s="89">
        <v>0</v>
      </c>
      <c r="G648" s="89">
        <v>12</v>
      </c>
      <c r="H648" s="89">
        <v>12</v>
      </c>
      <c r="I648" s="89">
        <v>0</v>
      </c>
      <c r="J648" s="89">
        <v>0</v>
      </c>
      <c r="K648" s="89">
        <v>0</v>
      </c>
      <c r="L648" s="216" t="s">
        <v>1912</v>
      </c>
      <c r="M648" s="180" t="s">
        <v>1906</v>
      </c>
      <c r="N648" s="214">
        <v>2</v>
      </c>
      <c r="O648" s="216" t="s">
        <v>1907</v>
      </c>
    </row>
    <row r="649" spans="1:15" ht="63.75" x14ac:dyDescent="0.25">
      <c r="A649" s="113">
        <f t="shared" si="53"/>
        <v>598</v>
      </c>
      <c r="B649" s="73"/>
      <c r="C649" s="78">
        <v>12</v>
      </c>
      <c r="D649" s="73" t="s">
        <v>1930</v>
      </c>
      <c r="E649" s="77" t="s">
        <v>1931</v>
      </c>
      <c r="F649" s="89">
        <v>0</v>
      </c>
      <c r="G649" s="89">
        <v>15</v>
      </c>
      <c r="H649" s="89">
        <v>25</v>
      </c>
      <c r="I649" s="89">
        <v>0</v>
      </c>
      <c r="J649" s="89">
        <v>0</v>
      </c>
      <c r="K649" s="89">
        <v>0</v>
      </c>
      <c r="L649" s="216" t="s">
        <v>1912</v>
      </c>
      <c r="M649" s="180" t="s">
        <v>1906</v>
      </c>
      <c r="N649" s="214">
        <v>2</v>
      </c>
      <c r="O649" s="216" t="s">
        <v>1917</v>
      </c>
    </row>
    <row r="650" spans="1:15" ht="63.75" x14ac:dyDescent="0.25">
      <c r="A650" s="113">
        <f t="shared" si="53"/>
        <v>599</v>
      </c>
      <c r="B650" s="73"/>
      <c r="C650" s="78">
        <v>13</v>
      </c>
      <c r="D650" s="73" t="s">
        <v>1932</v>
      </c>
      <c r="E650" s="77" t="s">
        <v>1933</v>
      </c>
      <c r="F650" s="89">
        <v>0</v>
      </c>
      <c r="G650" s="89">
        <v>53</v>
      </c>
      <c r="H650" s="89">
        <v>37</v>
      </c>
      <c r="I650" s="89">
        <v>0</v>
      </c>
      <c r="J650" s="89">
        <v>0</v>
      </c>
      <c r="K650" s="89">
        <v>0</v>
      </c>
      <c r="L650" s="216" t="s">
        <v>1912</v>
      </c>
      <c r="M650" s="180" t="s">
        <v>1906</v>
      </c>
      <c r="N650" s="214">
        <v>2</v>
      </c>
      <c r="O650" s="216" t="s">
        <v>1907</v>
      </c>
    </row>
    <row r="651" spans="1:15" ht="63.75" x14ac:dyDescent="0.25">
      <c r="A651" s="113">
        <f t="shared" si="53"/>
        <v>600</v>
      </c>
      <c r="B651" s="73"/>
      <c r="C651" s="78">
        <v>14</v>
      </c>
      <c r="D651" s="73" t="s">
        <v>1934</v>
      </c>
      <c r="E651" s="157" t="s">
        <v>1935</v>
      </c>
      <c r="F651" s="89">
        <v>0</v>
      </c>
      <c r="G651" s="89">
        <v>12</v>
      </c>
      <c r="H651" s="89">
        <v>0</v>
      </c>
      <c r="I651" s="89">
        <v>82</v>
      </c>
      <c r="J651" s="89">
        <v>0</v>
      </c>
      <c r="K651" s="89">
        <v>0</v>
      </c>
      <c r="L651" s="216" t="s">
        <v>1912</v>
      </c>
      <c r="M651" s="180" t="s">
        <v>1906</v>
      </c>
      <c r="N651" s="214">
        <v>2</v>
      </c>
      <c r="O651" s="216" t="s">
        <v>1936</v>
      </c>
    </row>
    <row r="652" spans="1:15" ht="63.75" x14ac:dyDescent="0.25">
      <c r="A652" s="113">
        <f t="shared" si="53"/>
        <v>601</v>
      </c>
      <c r="B652" s="73"/>
      <c r="C652" s="78">
        <v>15</v>
      </c>
      <c r="D652" s="80" t="s">
        <v>1937</v>
      </c>
      <c r="E652" s="156" t="s">
        <v>1938</v>
      </c>
      <c r="F652" s="89">
        <v>0</v>
      </c>
      <c r="G652" s="89">
        <v>12</v>
      </c>
      <c r="H652" s="89">
        <v>0</v>
      </c>
      <c r="I652" s="89">
        <v>0</v>
      </c>
      <c r="J652" s="89">
        <v>82</v>
      </c>
      <c r="K652" s="89">
        <v>0</v>
      </c>
      <c r="L652" s="216" t="s">
        <v>1912</v>
      </c>
      <c r="M652" s="180" t="s">
        <v>1906</v>
      </c>
      <c r="N652" s="214">
        <v>2</v>
      </c>
      <c r="O652" s="216" t="s">
        <v>1907</v>
      </c>
    </row>
    <row r="653" spans="1:15" s="133" customFormat="1" x14ac:dyDescent="0.25">
      <c r="A653" s="113"/>
      <c r="B653" s="82" t="s">
        <v>1939</v>
      </c>
      <c r="C653" s="67"/>
      <c r="D653" s="67"/>
      <c r="E653" s="67"/>
      <c r="F653" s="68">
        <f>SUM(F654:F663)</f>
        <v>0</v>
      </c>
      <c r="G653" s="68">
        <f t="shared" ref="G653:K653" si="57">SUM(G654:G663)</f>
        <v>430</v>
      </c>
      <c r="H653" s="68">
        <f t="shared" si="57"/>
        <v>1105</v>
      </c>
      <c r="I653" s="68">
        <f t="shared" si="57"/>
        <v>577</v>
      </c>
      <c r="J653" s="68">
        <f t="shared" si="57"/>
        <v>0</v>
      </c>
      <c r="K653" s="68">
        <f t="shared" si="57"/>
        <v>463</v>
      </c>
      <c r="L653" s="70"/>
      <c r="M653" s="70"/>
      <c r="N653" s="70"/>
      <c r="O653" s="70"/>
    </row>
    <row r="654" spans="1:15" s="217" customFormat="1" ht="51" x14ac:dyDescent="0.25">
      <c r="A654" s="113">
        <v>602</v>
      </c>
      <c r="B654" s="73"/>
      <c r="C654" s="78">
        <v>1</v>
      </c>
      <c r="D654" s="87" t="s">
        <v>1940</v>
      </c>
      <c r="E654" s="87" t="s">
        <v>1941</v>
      </c>
      <c r="F654" s="89"/>
      <c r="G654" s="89">
        <v>55</v>
      </c>
      <c r="H654" s="89">
        <v>120</v>
      </c>
      <c r="I654" s="89">
        <v>70</v>
      </c>
      <c r="J654" s="89"/>
      <c r="K654" s="89">
        <v>50</v>
      </c>
      <c r="L654" s="90" t="s">
        <v>561</v>
      </c>
      <c r="M654" s="87" t="s">
        <v>1942</v>
      </c>
      <c r="N654" s="87" t="s">
        <v>1943</v>
      </c>
      <c r="O654" s="87" t="s">
        <v>1944</v>
      </c>
    </row>
    <row r="655" spans="1:15" s="217" customFormat="1" ht="51" x14ac:dyDescent="0.25">
      <c r="A655" s="113">
        <f t="shared" ref="A655:A718" si="58">A654+1</f>
        <v>603</v>
      </c>
      <c r="B655" s="73"/>
      <c r="C655" s="218">
        <v>2</v>
      </c>
      <c r="D655" s="219" t="s">
        <v>1945</v>
      </c>
      <c r="E655" s="219" t="s">
        <v>1946</v>
      </c>
      <c r="F655" s="220"/>
      <c r="G655" s="155">
        <v>40</v>
      </c>
      <c r="H655" s="155">
        <v>85</v>
      </c>
      <c r="I655" s="155">
        <v>35</v>
      </c>
      <c r="J655" s="155"/>
      <c r="K655" s="165">
        <v>50</v>
      </c>
      <c r="L655" s="166" t="s">
        <v>561</v>
      </c>
      <c r="M655" s="219" t="s">
        <v>1942</v>
      </c>
      <c r="N655" s="87" t="s">
        <v>1943</v>
      </c>
      <c r="O655" s="87" t="s">
        <v>1944</v>
      </c>
    </row>
    <row r="656" spans="1:15" s="217" customFormat="1" ht="51" x14ac:dyDescent="0.25">
      <c r="A656" s="113">
        <f t="shared" si="58"/>
        <v>604</v>
      </c>
      <c r="B656" s="73"/>
      <c r="C656" s="78">
        <v>3</v>
      </c>
      <c r="D656" s="87" t="s">
        <v>1947</v>
      </c>
      <c r="E656" s="87" t="s">
        <v>1948</v>
      </c>
      <c r="F656" s="221"/>
      <c r="G656" s="79">
        <v>45</v>
      </c>
      <c r="H656" s="79">
        <v>125</v>
      </c>
      <c r="I656" s="79">
        <v>50</v>
      </c>
      <c r="J656" s="79"/>
      <c r="K656" s="168">
        <v>50</v>
      </c>
      <c r="L656" s="90" t="s">
        <v>561</v>
      </c>
      <c r="M656" s="87" t="s">
        <v>1942</v>
      </c>
      <c r="N656" s="87" t="s">
        <v>1943</v>
      </c>
      <c r="O656" s="87" t="s">
        <v>1944</v>
      </c>
    </row>
    <row r="657" spans="1:15" s="217" customFormat="1" ht="51" x14ac:dyDescent="0.25">
      <c r="A657" s="113">
        <f t="shared" si="58"/>
        <v>605</v>
      </c>
      <c r="B657" s="73"/>
      <c r="C657" s="218">
        <v>4</v>
      </c>
      <c r="D657" s="87" t="s">
        <v>1949</v>
      </c>
      <c r="E657" s="87" t="s">
        <v>1950</v>
      </c>
      <c r="F657" s="221"/>
      <c r="G657" s="79">
        <v>25</v>
      </c>
      <c r="H657" s="79">
        <v>45</v>
      </c>
      <c r="I657" s="79">
        <v>22</v>
      </c>
      <c r="J657" s="79"/>
      <c r="K657" s="168">
        <v>33</v>
      </c>
      <c r="L657" s="90" t="s">
        <v>561</v>
      </c>
      <c r="M657" s="87" t="s">
        <v>1942</v>
      </c>
      <c r="N657" s="87" t="s">
        <v>1943</v>
      </c>
      <c r="O657" s="87" t="s">
        <v>1944</v>
      </c>
    </row>
    <row r="658" spans="1:15" s="217" customFormat="1" ht="51" x14ac:dyDescent="0.25">
      <c r="A658" s="113">
        <f t="shared" si="58"/>
        <v>606</v>
      </c>
      <c r="B658" s="73"/>
      <c r="C658" s="78">
        <v>5</v>
      </c>
      <c r="D658" s="87" t="s">
        <v>1951</v>
      </c>
      <c r="E658" s="87" t="s">
        <v>1952</v>
      </c>
      <c r="F658" s="221"/>
      <c r="G658" s="79">
        <v>60</v>
      </c>
      <c r="H658" s="79">
        <v>165</v>
      </c>
      <c r="I658" s="79">
        <v>95</v>
      </c>
      <c r="J658" s="79"/>
      <c r="K658" s="168">
        <v>55</v>
      </c>
      <c r="L658" s="90" t="s">
        <v>561</v>
      </c>
      <c r="M658" s="87" t="s">
        <v>1942</v>
      </c>
      <c r="N658" s="87" t="s">
        <v>1943</v>
      </c>
      <c r="O658" s="87" t="s">
        <v>1944</v>
      </c>
    </row>
    <row r="659" spans="1:15" s="217" customFormat="1" ht="51" x14ac:dyDescent="0.25">
      <c r="A659" s="113">
        <f t="shared" si="58"/>
        <v>607</v>
      </c>
      <c r="B659" s="73"/>
      <c r="C659" s="218">
        <v>6</v>
      </c>
      <c r="D659" s="87" t="s">
        <v>1953</v>
      </c>
      <c r="E659" s="87" t="s">
        <v>1954</v>
      </c>
      <c r="F659" s="221"/>
      <c r="G659" s="79">
        <v>55</v>
      </c>
      <c r="H659" s="79">
        <v>155</v>
      </c>
      <c r="I659" s="79">
        <v>85</v>
      </c>
      <c r="J659" s="79"/>
      <c r="K659" s="168">
        <v>50</v>
      </c>
      <c r="L659" s="90" t="s">
        <v>561</v>
      </c>
      <c r="M659" s="87" t="s">
        <v>1942</v>
      </c>
      <c r="N659" s="87" t="s">
        <v>1943</v>
      </c>
      <c r="O659" s="87" t="s">
        <v>1944</v>
      </c>
    </row>
    <row r="660" spans="1:15" s="217" customFormat="1" ht="51" x14ac:dyDescent="0.25">
      <c r="A660" s="113">
        <f t="shared" si="58"/>
        <v>608</v>
      </c>
      <c r="B660" s="73"/>
      <c r="C660" s="78">
        <v>7</v>
      </c>
      <c r="D660" s="87" t="s">
        <v>1955</v>
      </c>
      <c r="E660" s="87" t="s">
        <v>1956</v>
      </c>
      <c r="F660" s="221"/>
      <c r="G660" s="79">
        <v>50</v>
      </c>
      <c r="H660" s="79">
        <v>125</v>
      </c>
      <c r="I660" s="79">
        <v>65</v>
      </c>
      <c r="J660" s="79"/>
      <c r="K660" s="168">
        <v>50</v>
      </c>
      <c r="L660" s="90" t="s">
        <v>561</v>
      </c>
      <c r="M660" s="87" t="s">
        <v>1942</v>
      </c>
      <c r="N660" s="87" t="s">
        <v>1943</v>
      </c>
      <c r="O660" s="87" t="s">
        <v>1944</v>
      </c>
    </row>
    <row r="661" spans="1:15" s="217" customFormat="1" ht="51" x14ac:dyDescent="0.25">
      <c r="A661" s="113">
        <f t="shared" si="58"/>
        <v>609</v>
      </c>
      <c r="B661" s="73"/>
      <c r="C661" s="218">
        <v>8</v>
      </c>
      <c r="D661" s="87" t="s">
        <v>1957</v>
      </c>
      <c r="E661" s="87" t="s">
        <v>1958</v>
      </c>
      <c r="F661" s="221"/>
      <c r="G661" s="79">
        <v>40</v>
      </c>
      <c r="H661" s="79">
        <v>130</v>
      </c>
      <c r="I661" s="79">
        <v>60</v>
      </c>
      <c r="J661" s="79"/>
      <c r="K661" s="168">
        <v>50</v>
      </c>
      <c r="L661" s="90" t="s">
        <v>561</v>
      </c>
      <c r="M661" s="87" t="s">
        <v>1942</v>
      </c>
      <c r="N661" s="87" t="s">
        <v>1943</v>
      </c>
      <c r="O661" s="87" t="s">
        <v>1944</v>
      </c>
    </row>
    <row r="662" spans="1:15" s="217" customFormat="1" ht="51" x14ac:dyDescent="0.25">
      <c r="A662" s="113">
        <f t="shared" si="58"/>
        <v>610</v>
      </c>
      <c r="B662" s="73"/>
      <c r="C662" s="78">
        <v>9</v>
      </c>
      <c r="D662" s="87" t="s">
        <v>1959</v>
      </c>
      <c r="E662" s="87" t="s">
        <v>1960</v>
      </c>
      <c r="F662" s="221"/>
      <c r="G662" s="79">
        <v>35</v>
      </c>
      <c r="H662" s="79">
        <v>120</v>
      </c>
      <c r="I662" s="79">
        <v>60</v>
      </c>
      <c r="J662" s="79"/>
      <c r="K662" s="168">
        <v>50</v>
      </c>
      <c r="L662" s="90" t="s">
        <v>561</v>
      </c>
      <c r="M662" s="87" t="s">
        <v>1942</v>
      </c>
      <c r="N662" s="87" t="s">
        <v>1943</v>
      </c>
      <c r="O662" s="87" t="s">
        <v>1944</v>
      </c>
    </row>
    <row r="663" spans="1:15" s="217" customFormat="1" ht="51" x14ac:dyDescent="0.25">
      <c r="A663" s="113">
        <f t="shared" si="58"/>
        <v>611</v>
      </c>
      <c r="B663" s="73"/>
      <c r="C663" s="218">
        <v>10</v>
      </c>
      <c r="D663" s="87" t="s">
        <v>1961</v>
      </c>
      <c r="E663" s="87" t="s">
        <v>1962</v>
      </c>
      <c r="F663" s="221"/>
      <c r="G663" s="79">
        <v>25</v>
      </c>
      <c r="H663" s="79">
        <v>35</v>
      </c>
      <c r="I663" s="79">
        <v>35</v>
      </c>
      <c r="J663" s="79"/>
      <c r="K663" s="168">
        <v>25</v>
      </c>
      <c r="L663" s="90" t="s">
        <v>561</v>
      </c>
      <c r="M663" s="87" t="s">
        <v>1942</v>
      </c>
      <c r="N663" s="87" t="s">
        <v>1943</v>
      </c>
      <c r="O663" s="87" t="s">
        <v>1944</v>
      </c>
    </row>
    <row r="664" spans="1:15" s="173" customFormat="1" ht="21.75" customHeight="1" x14ac:dyDescent="0.25">
      <c r="A664" s="113"/>
      <c r="B664" s="82" t="s">
        <v>1963</v>
      </c>
      <c r="C664" s="67"/>
      <c r="D664" s="67"/>
      <c r="E664" s="67"/>
      <c r="F664" s="68">
        <f ca="1">SUM(F665:F678)</f>
        <v>0</v>
      </c>
      <c r="G664" s="68">
        <f t="shared" ref="G664:K664" si="59">SUM(G665:G678)</f>
        <v>0</v>
      </c>
      <c r="H664" s="68">
        <f t="shared" si="59"/>
        <v>1794</v>
      </c>
      <c r="I664" s="68">
        <f t="shared" si="59"/>
        <v>1365</v>
      </c>
      <c r="J664" s="68">
        <f t="shared" si="59"/>
        <v>0</v>
      </c>
      <c r="K664" s="68">
        <f t="shared" si="59"/>
        <v>0</v>
      </c>
      <c r="L664" s="70"/>
      <c r="M664" s="70"/>
      <c r="N664" s="70"/>
      <c r="O664" s="70"/>
    </row>
    <row r="665" spans="1:15" s="223" customFormat="1" ht="38.25" x14ac:dyDescent="0.25">
      <c r="A665" s="113">
        <v>612</v>
      </c>
      <c r="B665" s="96"/>
      <c r="C665" s="113">
        <v>1</v>
      </c>
      <c r="D665" s="77" t="s">
        <v>1964</v>
      </c>
      <c r="E665" s="222" t="s">
        <v>1965</v>
      </c>
      <c r="F665" s="108">
        <f ca="1">F665:F800</f>
        <v>0</v>
      </c>
      <c r="G665" s="108">
        <v>0</v>
      </c>
      <c r="H665" s="108">
        <v>140</v>
      </c>
      <c r="I665" s="108">
        <v>110</v>
      </c>
      <c r="J665" s="108">
        <v>0</v>
      </c>
      <c r="K665" s="108">
        <v>0</v>
      </c>
      <c r="L665" s="76" t="s">
        <v>571</v>
      </c>
      <c r="M665" s="77" t="s">
        <v>1966</v>
      </c>
      <c r="N665" s="77">
        <v>2</v>
      </c>
      <c r="O665" s="77" t="s">
        <v>1967</v>
      </c>
    </row>
    <row r="666" spans="1:15" s="223" customFormat="1" ht="38.25" x14ac:dyDescent="0.25">
      <c r="A666" s="113">
        <f t="shared" si="58"/>
        <v>613</v>
      </c>
      <c r="B666" s="96"/>
      <c r="C666" s="113">
        <v>2</v>
      </c>
      <c r="D666" s="96" t="s">
        <v>1968</v>
      </c>
      <c r="E666" s="222" t="s">
        <v>1969</v>
      </c>
      <c r="F666" s="108">
        <v>0</v>
      </c>
      <c r="G666" s="108">
        <v>0</v>
      </c>
      <c r="H666" s="108">
        <v>145</v>
      </c>
      <c r="I666" s="108">
        <v>110</v>
      </c>
      <c r="J666" s="108">
        <v>0</v>
      </c>
      <c r="K666" s="108">
        <v>0</v>
      </c>
      <c r="L666" s="76" t="s">
        <v>571</v>
      </c>
      <c r="M666" s="77" t="s">
        <v>1966</v>
      </c>
      <c r="N666" s="77">
        <v>2</v>
      </c>
      <c r="O666" s="77" t="s">
        <v>1967</v>
      </c>
    </row>
    <row r="667" spans="1:15" s="223" customFormat="1" ht="51" x14ac:dyDescent="0.25">
      <c r="A667" s="113">
        <f t="shared" si="58"/>
        <v>614</v>
      </c>
      <c r="B667" s="96"/>
      <c r="C667" s="113">
        <v>3</v>
      </c>
      <c r="D667" s="96" t="s">
        <v>1970</v>
      </c>
      <c r="E667" s="222" t="s">
        <v>1971</v>
      </c>
      <c r="F667" s="108">
        <v>0</v>
      </c>
      <c r="G667" s="108">
        <v>0</v>
      </c>
      <c r="H667" s="108">
        <v>150</v>
      </c>
      <c r="I667" s="108">
        <v>110</v>
      </c>
      <c r="J667" s="108">
        <v>0</v>
      </c>
      <c r="K667" s="108">
        <v>0</v>
      </c>
      <c r="L667" s="76" t="s">
        <v>571</v>
      </c>
      <c r="M667" s="77" t="s">
        <v>1966</v>
      </c>
      <c r="N667" s="77">
        <v>2</v>
      </c>
      <c r="O667" s="77" t="s">
        <v>1967</v>
      </c>
    </row>
    <row r="668" spans="1:15" s="223" customFormat="1" ht="38.25" x14ac:dyDescent="0.25">
      <c r="A668" s="113">
        <f t="shared" si="58"/>
        <v>615</v>
      </c>
      <c r="B668" s="96"/>
      <c r="C668" s="113">
        <v>4</v>
      </c>
      <c r="D668" s="96" t="s">
        <v>1972</v>
      </c>
      <c r="E668" s="222" t="s">
        <v>1973</v>
      </c>
      <c r="F668" s="108">
        <v>0</v>
      </c>
      <c r="G668" s="108">
        <v>0</v>
      </c>
      <c r="H668" s="108">
        <v>140</v>
      </c>
      <c r="I668" s="108">
        <v>110</v>
      </c>
      <c r="J668" s="108">
        <v>0</v>
      </c>
      <c r="K668" s="108">
        <v>0</v>
      </c>
      <c r="L668" s="76" t="s">
        <v>571</v>
      </c>
      <c r="M668" s="77" t="s">
        <v>1966</v>
      </c>
      <c r="N668" s="77">
        <v>2</v>
      </c>
      <c r="O668" s="77" t="s">
        <v>1967</v>
      </c>
    </row>
    <row r="669" spans="1:15" s="223" customFormat="1" ht="38.25" x14ac:dyDescent="0.25">
      <c r="A669" s="113">
        <f t="shared" si="58"/>
        <v>616</v>
      </c>
      <c r="B669" s="96"/>
      <c r="C669" s="113">
        <v>5</v>
      </c>
      <c r="D669" s="96" t="s">
        <v>1974</v>
      </c>
      <c r="E669" s="222" t="s">
        <v>1975</v>
      </c>
      <c r="F669" s="108">
        <v>0</v>
      </c>
      <c r="G669" s="108">
        <v>0</v>
      </c>
      <c r="H669" s="108">
        <v>145</v>
      </c>
      <c r="I669" s="108">
        <v>110</v>
      </c>
      <c r="J669" s="108">
        <v>0</v>
      </c>
      <c r="K669" s="108">
        <v>0</v>
      </c>
      <c r="L669" s="76" t="s">
        <v>571</v>
      </c>
      <c r="M669" s="77" t="s">
        <v>1966</v>
      </c>
      <c r="N669" s="77">
        <v>2</v>
      </c>
      <c r="O669" s="77" t="s">
        <v>1967</v>
      </c>
    </row>
    <row r="670" spans="1:15" s="223" customFormat="1" ht="38.25" x14ac:dyDescent="0.25">
      <c r="A670" s="113">
        <f t="shared" si="58"/>
        <v>617</v>
      </c>
      <c r="B670" s="96"/>
      <c r="C670" s="113">
        <v>6</v>
      </c>
      <c r="D670" s="96" t="s">
        <v>1976</v>
      </c>
      <c r="E670" s="222" t="s">
        <v>1977</v>
      </c>
      <c r="F670" s="108">
        <v>0</v>
      </c>
      <c r="G670" s="108">
        <v>0</v>
      </c>
      <c r="H670" s="108">
        <v>147</v>
      </c>
      <c r="I670" s="108">
        <v>115</v>
      </c>
      <c r="J670" s="108">
        <v>0</v>
      </c>
      <c r="K670" s="108">
        <v>0</v>
      </c>
      <c r="L670" s="76" t="s">
        <v>571</v>
      </c>
      <c r="M670" s="77" t="s">
        <v>1966</v>
      </c>
      <c r="N670" s="77">
        <v>2</v>
      </c>
      <c r="O670" s="77" t="s">
        <v>1967</v>
      </c>
    </row>
    <row r="671" spans="1:15" s="223" customFormat="1" ht="38.25" x14ac:dyDescent="0.25">
      <c r="A671" s="113">
        <f t="shared" si="58"/>
        <v>618</v>
      </c>
      <c r="B671" s="96"/>
      <c r="C671" s="113">
        <v>7</v>
      </c>
      <c r="D671" s="96" t="s">
        <v>1978</v>
      </c>
      <c r="E671" s="222" t="s">
        <v>1979</v>
      </c>
      <c r="F671" s="108">
        <v>0</v>
      </c>
      <c r="G671" s="108">
        <v>0</v>
      </c>
      <c r="H671" s="108">
        <v>62</v>
      </c>
      <c r="I671" s="108">
        <v>50</v>
      </c>
      <c r="J671" s="108">
        <v>0</v>
      </c>
      <c r="K671" s="108">
        <v>0</v>
      </c>
      <c r="L671" s="76" t="s">
        <v>571</v>
      </c>
      <c r="M671" s="77" t="s">
        <v>1966</v>
      </c>
      <c r="N671" s="77">
        <v>2</v>
      </c>
      <c r="O671" s="77" t="s">
        <v>1967</v>
      </c>
    </row>
    <row r="672" spans="1:15" s="223" customFormat="1" ht="38.25" x14ac:dyDescent="0.25">
      <c r="A672" s="113">
        <f t="shared" si="58"/>
        <v>619</v>
      </c>
      <c r="B672" s="96"/>
      <c r="C672" s="113">
        <v>8</v>
      </c>
      <c r="D672" s="96" t="s">
        <v>1980</v>
      </c>
      <c r="E672" s="222" t="s">
        <v>1981</v>
      </c>
      <c r="F672" s="108">
        <v>0</v>
      </c>
      <c r="G672" s="108">
        <v>0</v>
      </c>
      <c r="H672" s="108">
        <v>145</v>
      </c>
      <c r="I672" s="108">
        <v>110</v>
      </c>
      <c r="J672" s="108">
        <v>0</v>
      </c>
      <c r="K672" s="108">
        <v>0</v>
      </c>
      <c r="L672" s="76" t="s">
        <v>571</v>
      </c>
      <c r="M672" s="77" t="s">
        <v>1966</v>
      </c>
      <c r="N672" s="77">
        <v>2</v>
      </c>
      <c r="O672" s="77" t="s">
        <v>1967</v>
      </c>
    </row>
    <row r="673" spans="1:15" s="223" customFormat="1" ht="51" x14ac:dyDescent="0.25">
      <c r="A673" s="113">
        <f t="shared" si="58"/>
        <v>620</v>
      </c>
      <c r="B673" s="96"/>
      <c r="C673" s="113">
        <v>9</v>
      </c>
      <c r="D673" s="96" t="s">
        <v>1982</v>
      </c>
      <c r="E673" s="222" t="s">
        <v>1983</v>
      </c>
      <c r="F673" s="108">
        <v>0</v>
      </c>
      <c r="G673" s="108">
        <v>0</v>
      </c>
      <c r="H673" s="108">
        <v>145</v>
      </c>
      <c r="I673" s="108">
        <v>110</v>
      </c>
      <c r="J673" s="108">
        <v>0</v>
      </c>
      <c r="K673" s="108">
        <v>0</v>
      </c>
      <c r="L673" s="76" t="s">
        <v>571</v>
      </c>
      <c r="M673" s="77" t="s">
        <v>1966</v>
      </c>
      <c r="N673" s="77">
        <v>2</v>
      </c>
      <c r="O673" s="77" t="s">
        <v>1967</v>
      </c>
    </row>
    <row r="674" spans="1:15" s="223" customFormat="1" ht="51" x14ac:dyDescent="0.25">
      <c r="A674" s="113">
        <f t="shared" si="58"/>
        <v>621</v>
      </c>
      <c r="B674" s="96"/>
      <c r="C674" s="113">
        <v>10</v>
      </c>
      <c r="D674" s="96" t="s">
        <v>1984</v>
      </c>
      <c r="E674" s="222" t="s">
        <v>1985</v>
      </c>
      <c r="F674" s="108">
        <v>0</v>
      </c>
      <c r="G674" s="108">
        <v>0</v>
      </c>
      <c r="H674" s="108">
        <v>130</v>
      </c>
      <c r="I674" s="108">
        <v>90</v>
      </c>
      <c r="J674" s="108">
        <v>0</v>
      </c>
      <c r="K674" s="108">
        <v>0</v>
      </c>
      <c r="L674" s="76" t="s">
        <v>571</v>
      </c>
      <c r="M674" s="77" t="s">
        <v>1966</v>
      </c>
      <c r="N674" s="77">
        <v>2</v>
      </c>
      <c r="O674" s="77" t="s">
        <v>1967</v>
      </c>
    </row>
    <row r="675" spans="1:15" s="223" customFormat="1" ht="51" x14ac:dyDescent="0.25">
      <c r="A675" s="113">
        <f t="shared" si="58"/>
        <v>622</v>
      </c>
      <c r="B675" s="96"/>
      <c r="C675" s="113">
        <v>11</v>
      </c>
      <c r="D675" s="96" t="s">
        <v>1986</v>
      </c>
      <c r="E675" s="222" t="s">
        <v>1987</v>
      </c>
      <c r="F675" s="108">
        <v>0</v>
      </c>
      <c r="G675" s="108">
        <v>0</v>
      </c>
      <c r="H675" s="108">
        <v>145</v>
      </c>
      <c r="I675" s="108">
        <v>115</v>
      </c>
      <c r="J675" s="108">
        <v>0</v>
      </c>
      <c r="K675" s="108">
        <v>0</v>
      </c>
      <c r="L675" s="76" t="s">
        <v>571</v>
      </c>
      <c r="M675" s="77" t="s">
        <v>1966</v>
      </c>
      <c r="N675" s="77">
        <v>2</v>
      </c>
      <c r="O675" s="77" t="s">
        <v>1967</v>
      </c>
    </row>
    <row r="676" spans="1:15" s="223" customFormat="1" ht="51" x14ac:dyDescent="0.25">
      <c r="A676" s="113">
        <f t="shared" si="58"/>
        <v>623</v>
      </c>
      <c r="B676" s="96"/>
      <c r="C676" s="113">
        <v>12</v>
      </c>
      <c r="D676" s="96" t="s">
        <v>1988</v>
      </c>
      <c r="E676" s="222" t="s">
        <v>1989</v>
      </c>
      <c r="F676" s="108">
        <v>0</v>
      </c>
      <c r="G676" s="108">
        <v>0</v>
      </c>
      <c r="H676" s="108">
        <v>145</v>
      </c>
      <c r="I676" s="108">
        <v>115</v>
      </c>
      <c r="J676" s="108">
        <v>0</v>
      </c>
      <c r="K676" s="108">
        <v>0</v>
      </c>
      <c r="L676" s="76" t="s">
        <v>571</v>
      </c>
      <c r="M676" s="77" t="s">
        <v>1966</v>
      </c>
      <c r="N676" s="77">
        <v>2</v>
      </c>
      <c r="O676" s="77" t="s">
        <v>1967</v>
      </c>
    </row>
    <row r="677" spans="1:15" s="223" customFormat="1" ht="25.5" x14ac:dyDescent="0.25">
      <c r="A677" s="113">
        <f t="shared" si="58"/>
        <v>624</v>
      </c>
      <c r="B677" s="96"/>
      <c r="C677" s="113">
        <v>13</v>
      </c>
      <c r="D677" s="96" t="s">
        <v>1990</v>
      </c>
      <c r="E677" s="96" t="s">
        <v>1991</v>
      </c>
      <c r="F677" s="108">
        <v>0</v>
      </c>
      <c r="G677" s="108">
        <v>0</v>
      </c>
      <c r="H677" s="108">
        <v>50</v>
      </c>
      <c r="I677" s="108">
        <v>50</v>
      </c>
      <c r="J677" s="108">
        <v>0</v>
      </c>
      <c r="K677" s="108">
        <v>0</v>
      </c>
      <c r="L677" s="76" t="s">
        <v>571</v>
      </c>
      <c r="M677" s="77" t="s">
        <v>1966</v>
      </c>
      <c r="N677" s="77">
        <v>2</v>
      </c>
      <c r="O677" s="77" t="s">
        <v>1967</v>
      </c>
    </row>
    <row r="678" spans="1:15" s="223" customFormat="1" ht="38.25" x14ac:dyDescent="0.25">
      <c r="A678" s="113">
        <f t="shared" si="58"/>
        <v>625</v>
      </c>
      <c r="B678" s="96"/>
      <c r="C678" s="113">
        <v>14</v>
      </c>
      <c r="D678" s="96" t="s">
        <v>1992</v>
      </c>
      <c r="E678" s="222" t="s">
        <v>1993</v>
      </c>
      <c r="F678" s="108">
        <v>0</v>
      </c>
      <c r="G678" s="108">
        <v>0</v>
      </c>
      <c r="H678" s="108">
        <v>105</v>
      </c>
      <c r="I678" s="108">
        <v>60</v>
      </c>
      <c r="J678" s="108">
        <v>0</v>
      </c>
      <c r="K678" s="108">
        <v>0</v>
      </c>
      <c r="L678" s="76" t="s">
        <v>571</v>
      </c>
      <c r="M678" s="77" t="s">
        <v>1966</v>
      </c>
      <c r="N678" s="77">
        <v>2</v>
      </c>
      <c r="O678" s="77" t="s">
        <v>1967</v>
      </c>
    </row>
    <row r="679" spans="1:15" s="71" customFormat="1" ht="24.75" customHeight="1" x14ac:dyDescent="0.25">
      <c r="A679" s="113"/>
      <c r="B679" s="82" t="s">
        <v>1994</v>
      </c>
      <c r="C679" s="67"/>
      <c r="D679" s="67"/>
      <c r="E679" s="67"/>
      <c r="F679" s="68">
        <f t="shared" ref="F679:K679" si="60">SUM(F680:F697)</f>
        <v>0</v>
      </c>
      <c r="G679" s="68">
        <f t="shared" si="60"/>
        <v>360</v>
      </c>
      <c r="H679" s="68">
        <f t="shared" si="60"/>
        <v>2550</v>
      </c>
      <c r="I679" s="68">
        <f t="shared" si="60"/>
        <v>100</v>
      </c>
      <c r="J679" s="68">
        <f t="shared" si="60"/>
        <v>50</v>
      </c>
      <c r="K679" s="68">
        <f t="shared" si="60"/>
        <v>325</v>
      </c>
      <c r="L679" s="70"/>
      <c r="M679" s="70"/>
      <c r="N679" s="70"/>
      <c r="O679" s="70"/>
    </row>
    <row r="680" spans="1:15" ht="63.75" x14ac:dyDescent="0.25">
      <c r="A680" s="113">
        <v>626</v>
      </c>
      <c r="B680" s="73"/>
      <c r="C680" s="78">
        <v>1</v>
      </c>
      <c r="D680" s="88" t="s">
        <v>1995</v>
      </c>
      <c r="E680" s="73" t="s">
        <v>1996</v>
      </c>
      <c r="F680" s="89"/>
      <c r="G680" s="75">
        <v>50</v>
      </c>
      <c r="H680" s="160">
        <v>100</v>
      </c>
      <c r="I680" s="160"/>
      <c r="J680" s="160"/>
      <c r="K680" s="160"/>
      <c r="L680" s="76" t="s">
        <v>1997</v>
      </c>
      <c r="M680" s="73" t="s">
        <v>1998</v>
      </c>
      <c r="N680" s="73">
        <v>1</v>
      </c>
      <c r="O680" s="73" t="s">
        <v>1999</v>
      </c>
    </row>
    <row r="681" spans="1:15" ht="63.75" x14ac:dyDescent="0.25">
      <c r="A681" s="113">
        <f t="shared" si="58"/>
        <v>627</v>
      </c>
      <c r="B681" s="73"/>
      <c r="C681" s="78">
        <v>2</v>
      </c>
      <c r="D681" s="88" t="s">
        <v>2000</v>
      </c>
      <c r="E681" s="73" t="s">
        <v>2001</v>
      </c>
      <c r="F681" s="91"/>
      <c r="G681" s="160"/>
      <c r="H681" s="160">
        <v>150</v>
      </c>
      <c r="I681" s="160"/>
      <c r="J681" s="160">
        <v>50</v>
      </c>
      <c r="K681" s="160"/>
      <c r="L681" s="73" t="s">
        <v>1997</v>
      </c>
      <c r="M681" s="73" t="s">
        <v>1998</v>
      </c>
      <c r="N681" s="73">
        <v>1</v>
      </c>
      <c r="O681" s="73" t="s">
        <v>1999</v>
      </c>
    </row>
    <row r="682" spans="1:15" ht="63.75" x14ac:dyDescent="0.25">
      <c r="A682" s="113">
        <f t="shared" si="58"/>
        <v>628</v>
      </c>
      <c r="B682" s="73"/>
      <c r="C682" s="78">
        <v>3</v>
      </c>
      <c r="D682" s="88" t="s">
        <v>2002</v>
      </c>
      <c r="E682" s="73" t="s">
        <v>2003</v>
      </c>
      <c r="F682" s="91"/>
      <c r="G682" s="91">
        <v>50</v>
      </c>
      <c r="H682" s="160">
        <v>100</v>
      </c>
      <c r="I682" s="160"/>
      <c r="J682" s="160"/>
      <c r="K682" s="160"/>
      <c r="L682" s="73" t="s">
        <v>1997</v>
      </c>
      <c r="M682" s="73" t="s">
        <v>1998</v>
      </c>
      <c r="N682" s="73">
        <v>1</v>
      </c>
      <c r="O682" s="73" t="s">
        <v>1999</v>
      </c>
    </row>
    <row r="683" spans="1:15" ht="63.75" x14ac:dyDescent="0.25">
      <c r="A683" s="113">
        <f t="shared" si="58"/>
        <v>629</v>
      </c>
      <c r="B683" s="73"/>
      <c r="C683" s="78">
        <v>4</v>
      </c>
      <c r="D683" s="88" t="s">
        <v>2004</v>
      </c>
      <c r="E683" s="73" t="s">
        <v>2005</v>
      </c>
      <c r="F683" s="91"/>
      <c r="G683" s="91"/>
      <c r="H683" s="91">
        <v>125</v>
      </c>
      <c r="I683" s="91">
        <v>50</v>
      </c>
      <c r="J683" s="91"/>
      <c r="K683" s="91"/>
      <c r="L683" s="73" t="s">
        <v>1997</v>
      </c>
      <c r="M683" s="73" t="s">
        <v>1998</v>
      </c>
      <c r="N683" s="73">
        <v>1</v>
      </c>
      <c r="O683" s="73" t="s">
        <v>1999</v>
      </c>
    </row>
    <row r="684" spans="1:15" ht="63.75" x14ac:dyDescent="0.25">
      <c r="A684" s="113">
        <f t="shared" si="58"/>
        <v>630</v>
      </c>
      <c r="B684" s="73"/>
      <c r="C684" s="78">
        <v>5</v>
      </c>
      <c r="D684" s="73" t="s">
        <v>2006</v>
      </c>
      <c r="E684" s="73" t="s">
        <v>2007</v>
      </c>
      <c r="F684" s="91"/>
      <c r="G684" s="160"/>
      <c r="H684" s="160">
        <v>150</v>
      </c>
      <c r="I684" s="160"/>
      <c r="J684" s="160"/>
      <c r="K684" s="160">
        <v>75</v>
      </c>
      <c r="L684" s="73" t="s">
        <v>1997</v>
      </c>
      <c r="M684" s="73" t="s">
        <v>1998</v>
      </c>
      <c r="N684" s="73">
        <v>1</v>
      </c>
      <c r="O684" s="73" t="s">
        <v>1999</v>
      </c>
    </row>
    <row r="685" spans="1:15" ht="63.75" x14ac:dyDescent="0.25">
      <c r="A685" s="113">
        <f t="shared" si="58"/>
        <v>631</v>
      </c>
      <c r="B685" s="73"/>
      <c r="C685" s="78">
        <v>6</v>
      </c>
      <c r="D685" s="88" t="s">
        <v>2008</v>
      </c>
      <c r="E685" s="73" t="s">
        <v>2009</v>
      </c>
      <c r="F685" s="91"/>
      <c r="G685" s="91"/>
      <c r="H685" s="91">
        <v>150</v>
      </c>
      <c r="I685" s="160"/>
      <c r="J685" s="160"/>
      <c r="K685" s="160">
        <v>50</v>
      </c>
      <c r="L685" s="73" t="s">
        <v>1997</v>
      </c>
      <c r="M685" s="73" t="s">
        <v>1998</v>
      </c>
      <c r="N685" s="73">
        <v>1</v>
      </c>
      <c r="O685" s="73" t="s">
        <v>1999</v>
      </c>
    </row>
    <row r="686" spans="1:15" ht="63.75" x14ac:dyDescent="0.25">
      <c r="A686" s="113">
        <f t="shared" si="58"/>
        <v>632</v>
      </c>
      <c r="B686" s="73"/>
      <c r="C686" s="78">
        <v>7</v>
      </c>
      <c r="D686" s="88" t="s">
        <v>2010</v>
      </c>
      <c r="E686" s="73" t="s">
        <v>2011</v>
      </c>
      <c r="F686" s="91"/>
      <c r="G686" s="91"/>
      <c r="H686" s="160">
        <v>175</v>
      </c>
      <c r="I686" s="160"/>
      <c r="J686" s="160"/>
      <c r="K686" s="160">
        <v>50</v>
      </c>
      <c r="L686" s="73" t="s">
        <v>1997</v>
      </c>
      <c r="M686" s="73" t="s">
        <v>1998</v>
      </c>
      <c r="N686" s="73">
        <v>1</v>
      </c>
      <c r="O686" s="73" t="s">
        <v>1999</v>
      </c>
    </row>
    <row r="687" spans="1:15" ht="63.75" x14ac:dyDescent="0.25">
      <c r="A687" s="113">
        <f t="shared" si="58"/>
        <v>633</v>
      </c>
      <c r="B687" s="73"/>
      <c r="C687" s="78">
        <v>8</v>
      </c>
      <c r="D687" s="88" t="s">
        <v>2012</v>
      </c>
      <c r="E687" s="73" t="s">
        <v>2013</v>
      </c>
      <c r="F687" s="91"/>
      <c r="G687" s="160">
        <v>60</v>
      </c>
      <c r="H687" s="160">
        <v>150</v>
      </c>
      <c r="I687" s="160"/>
      <c r="J687" s="160"/>
      <c r="K687" s="160"/>
      <c r="L687" s="73" t="s">
        <v>1997</v>
      </c>
      <c r="M687" s="73" t="s">
        <v>1998</v>
      </c>
      <c r="N687" s="73">
        <v>1</v>
      </c>
      <c r="O687" s="73" t="s">
        <v>1999</v>
      </c>
    </row>
    <row r="688" spans="1:15" ht="63.75" x14ac:dyDescent="0.25">
      <c r="A688" s="113">
        <f t="shared" si="58"/>
        <v>634</v>
      </c>
      <c r="B688" s="73"/>
      <c r="C688" s="78">
        <v>9</v>
      </c>
      <c r="D688" s="88" t="s">
        <v>2014</v>
      </c>
      <c r="E688" s="73" t="s">
        <v>2015</v>
      </c>
      <c r="F688" s="91"/>
      <c r="G688" s="160"/>
      <c r="H688" s="160">
        <v>150</v>
      </c>
      <c r="I688" s="160"/>
      <c r="J688" s="160"/>
      <c r="K688" s="160">
        <v>50</v>
      </c>
      <c r="L688" s="73" t="s">
        <v>1997</v>
      </c>
      <c r="M688" s="73" t="s">
        <v>1998</v>
      </c>
      <c r="N688" s="73">
        <v>2</v>
      </c>
      <c r="O688" s="73" t="s">
        <v>1999</v>
      </c>
    </row>
    <row r="689" spans="1:15" ht="63.75" x14ac:dyDescent="0.25">
      <c r="A689" s="113">
        <f t="shared" si="58"/>
        <v>635</v>
      </c>
      <c r="B689" s="73"/>
      <c r="C689" s="78">
        <v>10</v>
      </c>
      <c r="D689" s="88" t="s">
        <v>2016</v>
      </c>
      <c r="E689" s="73" t="s">
        <v>2017</v>
      </c>
      <c r="F689" s="91"/>
      <c r="G689" s="91">
        <v>50</v>
      </c>
      <c r="H689" s="160">
        <v>150</v>
      </c>
      <c r="I689" s="160"/>
      <c r="J689" s="160"/>
      <c r="K689" s="160"/>
      <c r="L689" s="73" t="s">
        <v>1997</v>
      </c>
      <c r="M689" s="73" t="s">
        <v>1998</v>
      </c>
      <c r="N689" s="73">
        <v>2</v>
      </c>
      <c r="O689" s="73" t="s">
        <v>1999</v>
      </c>
    </row>
    <row r="690" spans="1:15" ht="63.75" x14ac:dyDescent="0.25">
      <c r="A690" s="113">
        <f t="shared" si="58"/>
        <v>636</v>
      </c>
      <c r="B690" s="73"/>
      <c r="C690" s="78">
        <v>11</v>
      </c>
      <c r="D690" s="88" t="s">
        <v>2018</v>
      </c>
      <c r="E690" s="73" t="s">
        <v>2019</v>
      </c>
      <c r="F690" s="91"/>
      <c r="G690" s="91"/>
      <c r="H690" s="160">
        <v>200</v>
      </c>
      <c r="I690" s="160"/>
      <c r="J690" s="160"/>
      <c r="K690" s="160">
        <v>50</v>
      </c>
      <c r="L690" s="73" t="s">
        <v>1997</v>
      </c>
      <c r="M690" s="73" t="s">
        <v>1998</v>
      </c>
      <c r="N690" s="73">
        <v>1</v>
      </c>
      <c r="O690" s="73" t="s">
        <v>1999</v>
      </c>
    </row>
    <row r="691" spans="1:15" ht="63.75" x14ac:dyDescent="0.25">
      <c r="A691" s="113">
        <f t="shared" si="58"/>
        <v>637</v>
      </c>
      <c r="B691" s="73"/>
      <c r="C691" s="78">
        <v>12</v>
      </c>
      <c r="D691" s="88" t="s">
        <v>2020</v>
      </c>
      <c r="E691" s="73" t="s">
        <v>2021</v>
      </c>
      <c r="F691" s="91"/>
      <c r="G691" s="91">
        <v>50</v>
      </c>
      <c r="H691" s="91">
        <v>200</v>
      </c>
      <c r="I691" s="160"/>
      <c r="J691" s="160"/>
      <c r="K691" s="160"/>
      <c r="L691" s="73" t="s">
        <v>1997</v>
      </c>
      <c r="M691" s="73" t="s">
        <v>1998</v>
      </c>
      <c r="N691" s="73">
        <v>1</v>
      </c>
      <c r="O691" s="73" t="s">
        <v>1999</v>
      </c>
    </row>
    <row r="692" spans="1:15" ht="63.75" x14ac:dyDescent="0.25">
      <c r="A692" s="113">
        <f t="shared" si="58"/>
        <v>638</v>
      </c>
      <c r="B692" s="73"/>
      <c r="C692" s="78">
        <v>13</v>
      </c>
      <c r="D692" s="88" t="s">
        <v>2022</v>
      </c>
      <c r="E692" s="73" t="s">
        <v>2023</v>
      </c>
      <c r="F692" s="91"/>
      <c r="G692" s="160"/>
      <c r="H692" s="160">
        <v>200</v>
      </c>
      <c r="I692" s="160"/>
      <c r="J692" s="160"/>
      <c r="K692" s="91">
        <v>50</v>
      </c>
      <c r="L692" s="73" t="s">
        <v>1997</v>
      </c>
      <c r="M692" s="73" t="s">
        <v>1998</v>
      </c>
      <c r="N692" s="73">
        <v>1</v>
      </c>
      <c r="O692" s="73" t="s">
        <v>1999</v>
      </c>
    </row>
    <row r="693" spans="1:15" ht="63.75" x14ac:dyDescent="0.25">
      <c r="A693" s="113">
        <f t="shared" si="58"/>
        <v>639</v>
      </c>
      <c r="B693" s="73"/>
      <c r="C693" s="78">
        <v>14</v>
      </c>
      <c r="D693" s="88" t="s">
        <v>2024</v>
      </c>
      <c r="E693" s="73" t="s">
        <v>2025</v>
      </c>
      <c r="F693" s="91"/>
      <c r="G693" s="91"/>
      <c r="H693" s="160">
        <v>100</v>
      </c>
      <c r="I693" s="160">
        <v>50</v>
      </c>
      <c r="J693" s="160"/>
      <c r="K693" s="224"/>
      <c r="L693" s="73" t="s">
        <v>1997</v>
      </c>
      <c r="M693" s="73" t="s">
        <v>1998</v>
      </c>
      <c r="N693" s="73">
        <v>2</v>
      </c>
      <c r="O693" s="73" t="s">
        <v>1999</v>
      </c>
    </row>
    <row r="694" spans="1:15" ht="63.75" x14ac:dyDescent="0.25">
      <c r="A694" s="113">
        <f t="shared" si="58"/>
        <v>640</v>
      </c>
      <c r="B694" s="73"/>
      <c r="C694" s="78">
        <v>15</v>
      </c>
      <c r="D694" s="88" t="s">
        <v>2026</v>
      </c>
      <c r="E694" s="73" t="s">
        <v>2027</v>
      </c>
      <c r="F694" s="91"/>
      <c r="G694" s="91">
        <v>100</v>
      </c>
      <c r="H694" s="160">
        <v>225</v>
      </c>
      <c r="I694" s="160"/>
      <c r="J694" s="160"/>
      <c r="K694" s="160"/>
      <c r="L694" s="73" t="s">
        <v>1997</v>
      </c>
      <c r="M694" s="73" t="s">
        <v>1998</v>
      </c>
      <c r="N694" s="73">
        <v>1</v>
      </c>
      <c r="O694" s="73" t="s">
        <v>1999</v>
      </c>
    </row>
    <row r="695" spans="1:15" ht="63.75" x14ac:dyDescent="0.25">
      <c r="A695" s="113">
        <f t="shared" si="58"/>
        <v>641</v>
      </c>
      <c r="B695" s="73"/>
      <c r="C695" s="78">
        <v>16</v>
      </c>
      <c r="D695" s="88" t="s">
        <v>2028</v>
      </c>
      <c r="E695" s="73" t="s">
        <v>2029</v>
      </c>
      <c r="F695" s="91"/>
      <c r="G695" s="160"/>
      <c r="H695" s="160">
        <v>75</v>
      </c>
      <c r="I695" s="160"/>
      <c r="J695" s="160"/>
      <c r="K695" s="160"/>
      <c r="L695" s="73" t="s">
        <v>1997</v>
      </c>
      <c r="M695" s="73" t="s">
        <v>1998</v>
      </c>
      <c r="N695" s="73">
        <v>2</v>
      </c>
      <c r="O695" s="73" t="s">
        <v>1999</v>
      </c>
    </row>
    <row r="696" spans="1:15" ht="63.75" x14ac:dyDescent="0.25">
      <c r="A696" s="113">
        <f t="shared" si="58"/>
        <v>642</v>
      </c>
      <c r="B696" s="73"/>
      <c r="C696" s="78">
        <v>17</v>
      </c>
      <c r="D696" s="88" t="s">
        <v>2030</v>
      </c>
      <c r="E696" s="73" t="s">
        <v>2031</v>
      </c>
      <c r="F696" s="91"/>
      <c r="G696" s="91"/>
      <c r="H696" s="160">
        <v>75</v>
      </c>
      <c r="I696" s="160"/>
      <c r="J696" s="160"/>
      <c r="K696" s="160"/>
      <c r="L696" s="73" t="s">
        <v>1997</v>
      </c>
      <c r="M696" s="73" t="s">
        <v>1998</v>
      </c>
      <c r="N696" s="73">
        <v>2</v>
      </c>
      <c r="O696" s="73" t="s">
        <v>1999</v>
      </c>
    </row>
    <row r="697" spans="1:15" ht="63.75" x14ac:dyDescent="0.25">
      <c r="A697" s="113">
        <f t="shared" si="58"/>
        <v>643</v>
      </c>
      <c r="B697" s="73"/>
      <c r="C697" s="78">
        <v>18</v>
      </c>
      <c r="D697" s="88" t="s">
        <v>2032</v>
      </c>
      <c r="E697" s="73" t="s">
        <v>2033</v>
      </c>
      <c r="F697" s="91"/>
      <c r="G697" s="91"/>
      <c r="H697" s="160">
        <v>75</v>
      </c>
      <c r="I697" s="160"/>
      <c r="J697" s="160"/>
      <c r="K697" s="160"/>
      <c r="L697" s="73" t="s">
        <v>1997</v>
      </c>
      <c r="M697" s="73" t="s">
        <v>1998</v>
      </c>
      <c r="N697" s="73">
        <v>2</v>
      </c>
      <c r="O697" s="73" t="s">
        <v>1999</v>
      </c>
    </row>
    <row r="698" spans="1:15" s="71" customFormat="1" ht="23.25" customHeight="1" x14ac:dyDescent="0.25">
      <c r="A698" s="113"/>
      <c r="B698" s="82" t="s">
        <v>2034</v>
      </c>
      <c r="C698" s="67"/>
      <c r="D698" s="67"/>
      <c r="E698" s="67"/>
      <c r="F698" s="68">
        <f>SUM(F699:F711)</f>
        <v>0</v>
      </c>
      <c r="G698" s="68">
        <f t="shared" ref="G698:K698" si="61">SUM(G699:G711)</f>
        <v>650</v>
      </c>
      <c r="H698" s="68">
        <f t="shared" si="61"/>
        <v>853</v>
      </c>
      <c r="I698" s="68">
        <f t="shared" si="61"/>
        <v>0</v>
      </c>
      <c r="J698" s="68">
        <f t="shared" si="61"/>
        <v>0</v>
      </c>
      <c r="K698" s="68">
        <f t="shared" si="61"/>
        <v>793</v>
      </c>
      <c r="L698" s="70"/>
      <c r="M698" s="70"/>
      <c r="N698" s="70"/>
      <c r="O698" s="70"/>
    </row>
    <row r="699" spans="1:15" s="112" customFormat="1" ht="63.75" x14ac:dyDescent="0.25">
      <c r="A699" s="113">
        <v>644</v>
      </c>
      <c r="B699" s="96"/>
      <c r="C699" s="77">
        <v>1</v>
      </c>
      <c r="D699" s="77" t="s">
        <v>2035</v>
      </c>
      <c r="E699" s="77" t="s">
        <v>2036</v>
      </c>
      <c r="F699" s="75">
        <v>0</v>
      </c>
      <c r="G699" s="75">
        <v>60</v>
      </c>
      <c r="H699" s="75">
        <v>84</v>
      </c>
      <c r="I699" s="75">
        <v>0</v>
      </c>
      <c r="J699" s="75">
        <v>0</v>
      </c>
      <c r="K699" s="75">
        <v>50</v>
      </c>
      <c r="L699" s="76" t="s">
        <v>2037</v>
      </c>
      <c r="M699" s="77" t="s">
        <v>2038</v>
      </c>
      <c r="N699" s="77">
        <v>1.2</v>
      </c>
      <c r="O699" s="87" t="s">
        <v>2039</v>
      </c>
    </row>
    <row r="700" spans="1:15" s="112" customFormat="1" ht="63.75" x14ac:dyDescent="0.25">
      <c r="A700" s="113">
        <f t="shared" si="58"/>
        <v>645</v>
      </c>
      <c r="B700" s="96"/>
      <c r="C700" s="77">
        <v>2</v>
      </c>
      <c r="D700" s="77" t="s">
        <v>2040</v>
      </c>
      <c r="E700" s="77" t="s">
        <v>2041</v>
      </c>
      <c r="F700" s="75">
        <v>0</v>
      </c>
      <c r="G700" s="75">
        <v>80</v>
      </c>
      <c r="H700" s="75">
        <v>80</v>
      </c>
      <c r="I700" s="75">
        <v>0</v>
      </c>
      <c r="J700" s="75">
        <v>0</v>
      </c>
      <c r="K700" s="75">
        <v>0</v>
      </c>
      <c r="L700" s="76" t="s">
        <v>2037</v>
      </c>
      <c r="M700" s="77" t="s">
        <v>2038</v>
      </c>
      <c r="N700" s="77">
        <v>1.2</v>
      </c>
      <c r="O700" s="87" t="s">
        <v>2039</v>
      </c>
    </row>
    <row r="701" spans="1:15" s="112" customFormat="1" ht="63.75" x14ac:dyDescent="0.25">
      <c r="A701" s="113">
        <f t="shared" si="58"/>
        <v>646</v>
      </c>
      <c r="B701" s="96"/>
      <c r="C701" s="77">
        <v>3</v>
      </c>
      <c r="D701" s="77" t="s">
        <v>2042</v>
      </c>
      <c r="E701" s="77" t="s">
        <v>2043</v>
      </c>
      <c r="F701" s="75">
        <v>0</v>
      </c>
      <c r="G701" s="75">
        <v>50</v>
      </c>
      <c r="H701" s="75">
        <v>50</v>
      </c>
      <c r="I701" s="75">
        <v>0</v>
      </c>
      <c r="J701" s="75">
        <v>0</v>
      </c>
      <c r="K701" s="75">
        <v>0</v>
      </c>
      <c r="L701" s="76" t="s">
        <v>2037</v>
      </c>
      <c r="M701" s="77" t="s">
        <v>2038</v>
      </c>
      <c r="N701" s="77">
        <v>1.2</v>
      </c>
      <c r="O701" s="87" t="s">
        <v>2039</v>
      </c>
    </row>
    <row r="702" spans="1:15" s="112" customFormat="1" ht="63.75" x14ac:dyDescent="0.25">
      <c r="A702" s="113">
        <f t="shared" si="58"/>
        <v>647</v>
      </c>
      <c r="B702" s="96"/>
      <c r="C702" s="77">
        <v>4</v>
      </c>
      <c r="D702" s="77" t="s">
        <v>2044</v>
      </c>
      <c r="E702" s="77" t="s">
        <v>2045</v>
      </c>
      <c r="F702" s="75">
        <v>0</v>
      </c>
      <c r="G702" s="75">
        <v>0</v>
      </c>
      <c r="H702" s="75">
        <v>80</v>
      </c>
      <c r="I702" s="75">
        <v>0</v>
      </c>
      <c r="J702" s="75">
        <v>0</v>
      </c>
      <c r="K702" s="75">
        <v>80</v>
      </c>
      <c r="L702" s="76" t="s">
        <v>2037</v>
      </c>
      <c r="M702" s="77" t="s">
        <v>2038</v>
      </c>
      <c r="N702" s="77">
        <v>1.2</v>
      </c>
      <c r="O702" s="87" t="s">
        <v>2039</v>
      </c>
    </row>
    <row r="703" spans="1:15" s="112" customFormat="1" ht="63.75" x14ac:dyDescent="0.25">
      <c r="A703" s="113">
        <f t="shared" si="58"/>
        <v>648</v>
      </c>
      <c r="B703" s="96"/>
      <c r="C703" s="77">
        <v>5</v>
      </c>
      <c r="D703" s="77" t="s">
        <v>2046</v>
      </c>
      <c r="E703" s="77" t="s">
        <v>2047</v>
      </c>
      <c r="F703" s="75">
        <v>0</v>
      </c>
      <c r="G703" s="75">
        <v>60</v>
      </c>
      <c r="H703" s="75">
        <v>85</v>
      </c>
      <c r="I703" s="75">
        <v>0</v>
      </c>
      <c r="J703" s="75">
        <v>0</v>
      </c>
      <c r="K703" s="75">
        <v>50</v>
      </c>
      <c r="L703" s="76" t="s">
        <v>2037</v>
      </c>
      <c r="M703" s="77" t="s">
        <v>2038</v>
      </c>
      <c r="N703" s="77">
        <v>1.2</v>
      </c>
      <c r="O703" s="87" t="s">
        <v>2039</v>
      </c>
    </row>
    <row r="704" spans="1:15" s="112" customFormat="1" ht="63.75" x14ac:dyDescent="0.25">
      <c r="A704" s="113">
        <f t="shared" si="58"/>
        <v>649</v>
      </c>
      <c r="B704" s="96"/>
      <c r="C704" s="77">
        <v>6</v>
      </c>
      <c r="D704" s="77" t="s">
        <v>2048</v>
      </c>
      <c r="E704" s="77" t="s">
        <v>2049</v>
      </c>
      <c r="F704" s="75">
        <v>0</v>
      </c>
      <c r="G704" s="75">
        <v>80</v>
      </c>
      <c r="H704" s="75">
        <v>100</v>
      </c>
      <c r="I704" s="75">
        <v>0</v>
      </c>
      <c r="J704" s="75">
        <v>0</v>
      </c>
      <c r="K704" s="75">
        <v>70</v>
      </c>
      <c r="L704" s="76" t="s">
        <v>2037</v>
      </c>
      <c r="M704" s="77" t="s">
        <v>2038</v>
      </c>
      <c r="N704" s="77">
        <v>1.2</v>
      </c>
      <c r="O704" s="87" t="s">
        <v>2039</v>
      </c>
    </row>
    <row r="705" spans="1:15" s="112" customFormat="1" ht="63.75" x14ac:dyDescent="0.25">
      <c r="A705" s="113">
        <f t="shared" si="58"/>
        <v>650</v>
      </c>
      <c r="B705" s="96"/>
      <c r="C705" s="77">
        <v>7</v>
      </c>
      <c r="D705" s="77" t="s">
        <v>2050</v>
      </c>
      <c r="E705" s="77" t="s">
        <v>2051</v>
      </c>
      <c r="F705" s="75">
        <v>0</v>
      </c>
      <c r="G705" s="75">
        <v>0</v>
      </c>
      <c r="H705" s="75">
        <v>100</v>
      </c>
      <c r="I705" s="75">
        <v>0</v>
      </c>
      <c r="J705" s="75">
        <v>0</v>
      </c>
      <c r="K705" s="75">
        <v>70</v>
      </c>
      <c r="L705" s="76" t="s">
        <v>2037</v>
      </c>
      <c r="M705" s="77" t="s">
        <v>2038</v>
      </c>
      <c r="N705" s="77">
        <v>1.2</v>
      </c>
      <c r="O705" s="87" t="s">
        <v>2039</v>
      </c>
    </row>
    <row r="706" spans="1:15" s="112" customFormat="1" ht="63.75" x14ac:dyDescent="0.25">
      <c r="A706" s="113">
        <f t="shared" si="58"/>
        <v>651</v>
      </c>
      <c r="B706" s="96"/>
      <c r="C706" s="77">
        <v>8</v>
      </c>
      <c r="D706" s="77" t="s">
        <v>2052</v>
      </c>
      <c r="E706" s="77" t="s">
        <v>2053</v>
      </c>
      <c r="F706" s="75">
        <v>0</v>
      </c>
      <c r="G706" s="75">
        <v>0</v>
      </c>
      <c r="H706" s="75">
        <v>100</v>
      </c>
      <c r="I706" s="75">
        <v>0</v>
      </c>
      <c r="J706" s="75">
        <v>0</v>
      </c>
      <c r="K706" s="75">
        <v>100</v>
      </c>
      <c r="L706" s="76" t="s">
        <v>2037</v>
      </c>
      <c r="M706" s="77" t="s">
        <v>2038</v>
      </c>
      <c r="N706" s="77">
        <v>1.2</v>
      </c>
      <c r="O706" s="87" t="s">
        <v>2039</v>
      </c>
    </row>
    <row r="707" spans="1:15" s="112" customFormat="1" ht="63.75" x14ac:dyDescent="0.25">
      <c r="A707" s="113">
        <f t="shared" si="58"/>
        <v>652</v>
      </c>
      <c r="B707" s="96"/>
      <c r="C707" s="77">
        <v>9</v>
      </c>
      <c r="D707" s="77" t="s">
        <v>2054</v>
      </c>
      <c r="E707" s="77" t="s">
        <v>2055</v>
      </c>
      <c r="F707" s="75">
        <v>0</v>
      </c>
      <c r="G707" s="75">
        <v>30</v>
      </c>
      <c r="H707" s="75">
        <v>44</v>
      </c>
      <c r="I707" s="75">
        <v>0</v>
      </c>
      <c r="J707" s="75">
        <v>0</v>
      </c>
      <c r="K707" s="75">
        <v>0</v>
      </c>
      <c r="L707" s="76" t="s">
        <v>2037</v>
      </c>
      <c r="M707" s="77" t="s">
        <v>2038</v>
      </c>
      <c r="N707" s="77">
        <v>1.2</v>
      </c>
      <c r="O707" s="87" t="s">
        <v>2039</v>
      </c>
    </row>
    <row r="708" spans="1:15" s="112" customFormat="1" ht="63.75" x14ac:dyDescent="0.25">
      <c r="A708" s="113">
        <f t="shared" si="58"/>
        <v>653</v>
      </c>
      <c r="B708" s="96"/>
      <c r="C708" s="77">
        <v>10</v>
      </c>
      <c r="D708" s="77" t="s">
        <v>2056</v>
      </c>
      <c r="E708" s="77" t="s">
        <v>2057</v>
      </c>
      <c r="F708" s="75">
        <v>0</v>
      </c>
      <c r="G708" s="75">
        <v>40</v>
      </c>
      <c r="H708" s="75">
        <v>40</v>
      </c>
      <c r="I708" s="75">
        <v>0</v>
      </c>
      <c r="J708" s="75">
        <v>0</v>
      </c>
      <c r="K708" s="75">
        <v>0</v>
      </c>
      <c r="L708" s="76" t="s">
        <v>2037</v>
      </c>
      <c r="M708" s="77" t="s">
        <v>2038</v>
      </c>
      <c r="N708" s="77">
        <v>1.2</v>
      </c>
      <c r="O708" s="87" t="s">
        <v>2039</v>
      </c>
    </row>
    <row r="709" spans="1:15" s="112" customFormat="1" ht="63.75" x14ac:dyDescent="0.25">
      <c r="A709" s="113">
        <f t="shared" si="58"/>
        <v>654</v>
      </c>
      <c r="B709" s="96"/>
      <c r="C709" s="77">
        <v>11</v>
      </c>
      <c r="D709" s="77" t="s">
        <v>2058</v>
      </c>
      <c r="E709" s="77" t="s">
        <v>2059</v>
      </c>
      <c r="F709" s="75">
        <v>0</v>
      </c>
      <c r="G709" s="75">
        <v>0</v>
      </c>
      <c r="H709" s="75">
        <v>90</v>
      </c>
      <c r="I709" s="75">
        <v>0</v>
      </c>
      <c r="J709" s="75">
        <v>0</v>
      </c>
      <c r="K709" s="75">
        <v>80</v>
      </c>
      <c r="L709" s="76" t="s">
        <v>2037</v>
      </c>
      <c r="M709" s="77" t="s">
        <v>2038</v>
      </c>
      <c r="N709" s="77">
        <v>1.2</v>
      </c>
      <c r="O709" s="87" t="s">
        <v>2039</v>
      </c>
    </row>
    <row r="710" spans="1:15" s="112" customFormat="1" ht="63.75" x14ac:dyDescent="0.25">
      <c r="A710" s="113">
        <f t="shared" si="58"/>
        <v>655</v>
      </c>
      <c r="B710" s="96"/>
      <c r="C710" s="77">
        <v>12</v>
      </c>
      <c r="D710" s="77" t="s">
        <v>2060</v>
      </c>
      <c r="E710" s="77" t="s">
        <v>2061</v>
      </c>
      <c r="F710" s="75">
        <v>0</v>
      </c>
      <c r="G710" s="75">
        <v>120</v>
      </c>
      <c r="H710" s="75">
        <v>0</v>
      </c>
      <c r="I710" s="75">
        <v>0</v>
      </c>
      <c r="J710" s="75">
        <v>0</v>
      </c>
      <c r="K710" s="75">
        <v>143</v>
      </c>
      <c r="L710" s="76" t="s">
        <v>2037</v>
      </c>
      <c r="M710" s="77" t="s">
        <v>2038</v>
      </c>
      <c r="N710" s="77">
        <v>1.2</v>
      </c>
      <c r="O710" s="87" t="s">
        <v>2039</v>
      </c>
    </row>
    <row r="711" spans="1:15" s="112" customFormat="1" ht="63.75" x14ac:dyDescent="0.25">
      <c r="A711" s="113">
        <f t="shared" si="58"/>
        <v>656</v>
      </c>
      <c r="B711" s="96"/>
      <c r="C711" s="77">
        <v>13</v>
      </c>
      <c r="D711" s="77" t="s">
        <v>2062</v>
      </c>
      <c r="E711" s="77" t="s">
        <v>2063</v>
      </c>
      <c r="F711" s="75">
        <v>0</v>
      </c>
      <c r="G711" s="75">
        <v>130</v>
      </c>
      <c r="H711" s="75">
        <v>0</v>
      </c>
      <c r="I711" s="75">
        <v>0</v>
      </c>
      <c r="J711" s="75">
        <v>0</v>
      </c>
      <c r="K711" s="75">
        <v>150</v>
      </c>
      <c r="L711" s="76" t="s">
        <v>2037</v>
      </c>
      <c r="M711" s="77" t="s">
        <v>2038</v>
      </c>
      <c r="N711" s="77">
        <v>1.2</v>
      </c>
      <c r="O711" s="87" t="s">
        <v>2039</v>
      </c>
    </row>
    <row r="712" spans="1:15" s="71" customFormat="1" ht="27" customHeight="1" x14ac:dyDescent="0.25">
      <c r="A712" s="113"/>
      <c r="B712" s="82" t="s">
        <v>2064</v>
      </c>
      <c r="C712" s="67"/>
      <c r="D712" s="67"/>
      <c r="E712" s="67"/>
      <c r="F712" s="68">
        <f>SUM(F713:F724)</f>
        <v>0</v>
      </c>
      <c r="G712" s="68">
        <f t="shared" ref="G712:K712" si="62">SUM(G713:G724)</f>
        <v>220</v>
      </c>
      <c r="H712" s="68">
        <f t="shared" si="62"/>
        <v>478</v>
      </c>
      <c r="I712" s="68">
        <f t="shared" si="62"/>
        <v>0</v>
      </c>
      <c r="J712" s="68">
        <f t="shared" si="62"/>
        <v>0</v>
      </c>
      <c r="K712" s="68">
        <f t="shared" si="62"/>
        <v>195</v>
      </c>
      <c r="L712" s="70"/>
      <c r="M712" s="70"/>
      <c r="N712" s="70"/>
      <c r="O712" s="70"/>
    </row>
    <row r="713" spans="1:15" s="112" customFormat="1" ht="153" x14ac:dyDescent="0.25">
      <c r="A713" s="113">
        <v>657</v>
      </c>
      <c r="B713" s="96"/>
      <c r="C713" s="136">
        <v>1</v>
      </c>
      <c r="D713" s="98" t="s">
        <v>2065</v>
      </c>
      <c r="E713" s="98" t="s">
        <v>2066</v>
      </c>
      <c r="F713" s="108">
        <v>0</v>
      </c>
      <c r="G713" s="108">
        <v>0</v>
      </c>
      <c r="H713" s="108">
        <v>35</v>
      </c>
      <c r="I713" s="108">
        <v>0</v>
      </c>
      <c r="J713" s="108">
        <v>0</v>
      </c>
      <c r="K713" s="108">
        <v>40</v>
      </c>
      <c r="L713" s="190" t="s">
        <v>2037</v>
      </c>
      <c r="M713" s="98" t="s">
        <v>2067</v>
      </c>
      <c r="N713" s="98">
        <v>2</v>
      </c>
      <c r="O713" s="98" t="s">
        <v>2068</v>
      </c>
    </row>
    <row r="714" spans="1:15" s="112" customFormat="1" ht="191.25" x14ac:dyDescent="0.25">
      <c r="A714" s="113">
        <f t="shared" si="58"/>
        <v>658</v>
      </c>
      <c r="B714" s="96"/>
      <c r="C714" s="136">
        <v>2</v>
      </c>
      <c r="D714" s="98" t="s">
        <v>2069</v>
      </c>
      <c r="E714" s="98" t="s">
        <v>2070</v>
      </c>
      <c r="F714" s="108">
        <v>0</v>
      </c>
      <c r="G714" s="108">
        <v>0</v>
      </c>
      <c r="H714" s="108">
        <v>40</v>
      </c>
      <c r="I714" s="108">
        <v>0</v>
      </c>
      <c r="J714" s="108">
        <v>0</v>
      </c>
      <c r="K714" s="108">
        <v>40</v>
      </c>
      <c r="L714" s="190" t="s">
        <v>2037</v>
      </c>
      <c r="M714" s="225" t="s">
        <v>2071</v>
      </c>
      <c r="N714" s="98">
        <v>1</v>
      </c>
      <c r="O714" s="225" t="s">
        <v>2072</v>
      </c>
    </row>
    <row r="715" spans="1:15" s="112" customFormat="1" ht="216.75" x14ac:dyDescent="0.25">
      <c r="A715" s="113">
        <f t="shared" si="58"/>
        <v>659</v>
      </c>
      <c r="B715" s="96"/>
      <c r="C715" s="136">
        <v>3</v>
      </c>
      <c r="D715" s="98" t="s">
        <v>2073</v>
      </c>
      <c r="E715" s="98" t="s">
        <v>2074</v>
      </c>
      <c r="F715" s="108">
        <v>0</v>
      </c>
      <c r="G715" s="108" t="s">
        <v>2075</v>
      </c>
      <c r="H715" s="108">
        <v>45</v>
      </c>
      <c r="I715" s="108">
        <v>0</v>
      </c>
      <c r="J715" s="108">
        <v>0</v>
      </c>
      <c r="K715" s="108">
        <v>0</v>
      </c>
      <c r="L715" s="190" t="s">
        <v>2037</v>
      </c>
      <c r="M715" s="77" t="s">
        <v>2076</v>
      </c>
      <c r="N715" s="77">
        <v>1</v>
      </c>
      <c r="O715" s="77" t="s">
        <v>2077</v>
      </c>
    </row>
    <row r="716" spans="1:15" s="112" customFormat="1" ht="127.5" x14ac:dyDescent="0.25">
      <c r="A716" s="113">
        <f t="shared" si="58"/>
        <v>660</v>
      </c>
      <c r="B716" s="96"/>
      <c r="C716" s="136">
        <v>4</v>
      </c>
      <c r="D716" s="98" t="s">
        <v>2078</v>
      </c>
      <c r="E716" s="98" t="s">
        <v>2079</v>
      </c>
      <c r="F716" s="108">
        <v>0</v>
      </c>
      <c r="G716" s="108">
        <v>0</v>
      </c>
      <c r="H716" s="108">
        <v>45</v>
      </c>
      <c r="I716" s="108">
        <v>0</v>
      </c>
      <c r="J716" s="108">
        <v>0</v>
      </c>
      <c r="K716" s="108">
        <v>35</v>
      </c>
      <c r="L716" s="190" t="s">
        <v>2037</v>
      </c>
      <c r="M716" s="77" t="s">
        <v>2080</v>
      </c>
      <c r="N716" s="98">
        <v>2</v>
      </c>
      <c r="O716" s="225" t="s">
        <v>2081</v>
      </c>
    </row>
    <row r="717" spans="1:15" s="112" customFormat="1" ht="127.5" x14ac:dyDescent="0.25">
      <c r="A717" s="113">
        <f t="shared" si="58"/>
        <v>661</v>
      </c>
      <c r="B717" s="96"/>
      <c r="C717" s="136">
        <v>5</v>
      </c>
      <c r="D717" s="98" t="s">
        <v>2082</v>
      </c>
      <c r="E717" s="98" t="s">
        <v>2083</v>
      </c>
      <c r="F717" s="108">
        <v>0</v>
      </c>
      <c r="G717" s="108">
        <v>40</v>
      </c>
      <c r="H717" s="108">
        <v>30</v>
      </c>
      <c r="I717" s="108">
        <v>0</v>
      </c>
      <c r="J717" s="108">
        <v>0</v>
      </c>
      <c r="K717" s="108">
        <v>0</v>
      </c>
      <c r="L717" s="190" t="s">
        <v>2037</v>
      </c>
      <c r="M717" s="225" t="s">
        <v>2084</v>
      </c>
      <c r="N717" s="98">
        <v>2</v>
      </c>
      <c r="O717" s="225" t="s">
        <v>2085</v>
      </c>
    </row>
    <row r="718" spans="1:15" s="112" customFormat="1" ht="153" x14ac:dyDescent="0.25">
      <c r="A718" s="113">
        <f t="shared" si="58"/>
        <v>662</v>
      </c>
      <c r="B718" s="96"/>
      <c r="C718" s="136">
        <v>6</v>
      </c>
      <c r="D718" s="98" t="s">
        <v>2086</v>
      </c>
      <c r="E718" s="98" t="s">
        <v>2087</v>
      </c>
      <c r="F718" s="108">
        <v>0</v>
      </c>
      <c r="G718" s="108">
        <v>50</v>
      </c>
      <c r="H718" s="108">
        <v>40</v>
      </c>
      <c r="I718" s="108">
        <v>0</v>
      </c>
      <c r="J718" s="108">
        <v>0</v>
      </c>
      <c r="K718" s="108">
        <v>0</v>
      </c>
      <c r="L718" s="190" t="s">
        <v>2037</v>
      </c>
      <c r="M718" s="77" t="s">
        <v>2088</v>
      </c>
      <c r="N718" s="77">
        <v>1</v>
      </c>
      <c r="O718" s="226" t="s">
        <v>2089</v>
      </c>
    </row>
    <row r="719" spans="1:15" s="112" customFormat="1" ht="140.25" x14ac:dyDescent="0.25">
      <c r="A719" s="113">
        <f t="shared" ref="A719:A739" si="63">A718+1</f>
        <v>663</v>
      </c>
      <c r="B719" s="96"/>
      <c r="C719" s="136">
        <v>7</v>
      </c>
      <c r="D719" s="98" t="s">
        <v>2090</v>
      </c>
      <c r="E719" s="98" t="s">
        <v>2091</v>
      </c>
      <c r="F719" s="108"/>
      <c r="G719" s="108">
        <v>50</v>
      </c>
      <c r="H719" s="108">
        <v>50</v>
      </c>
      <c r="I719" s="108"/>
      <c r="J719" s="108"/>
      <c r="K719" s="108"/>
      <c r="L719" s="190" t="s">
        <v>2037</v>
      </c>
      <c r="M719" s="225" t="s">
        <v>2092</v>
      </c>
      <c r="N719" s="77">
        <v>1</v>
      </c>
      <c r="O719" s="226" t="s">
        <v>2093</v>
      </c>
    </row>
    <row r="720" spans="1:15" s="112" customFormat="1" ht="229.5" x14ac:dyDescent="0.25">
      <c r="A720" s="113">
        <f t="shared" si="63"/>
        <v>664</v>
      </c>
      <c r="B720" s="96"/>
      <c r="C720" s="136">
        <v>8</v>
      </c>
      <c r="D720" s="98" t="s">
        <v>2090</v>
      </c>
      <c r="E720" s="98" t="s">
        <v>2091</v>
      </c>
      <c r="F720" s="108"/>
      <c r="G720" s="108"/>
      <c r="H720" s="108">
        <v>15</v>
      </c>
      <c r="I720" s="108"/>
      <c r="J720" s="108"/>
      <c r="K720" s="108"/>
      <c r="L720" s="190" t="s">
        <v>2094</v>
      </c>
      <c r="M720" s="98" t="s">
        <v>2095</v>
      </c>
      <c r="N720" s="98">
        <v>1</v>
      </c>
      <c r="O720" s="98" t="s">
        <v>2096</v>
      </c>
    </row>
    <row r="721" spans="1:15" s="112" customFormat="1" ht="140.25" x14ac:dyDescent="0.25">
      <c r="A721" s="113">
        <f t="shared" si="63"/>
        <v>665</v>
      </c>
      <c r="B721" s="96"/>
      <c r="C721" s="136">
        <v>9</v>
      </c>
      <c r="D721" s="227" t="s">
        <v>2097</v>
      </c>
      <c r="E721" s="227" t="s">
        <v>2098</v>
      </c>
      <c r="F721" s="228"/>
      <c r="G721" s="228">
        <v>40</v>
      </c>
      <c r="H721" s="228">
        <v>35</v>
      </c>
      <c r="I721" s="228"/>
      <c r="J721" s="228"/>
      <c r="K721" s="228"/>
      <c r="L721" s="190" t="s">
        <v>2037</v>
      </c>
      <c r="M721" s="229" t="s">
        <v>2099</v>
      </c>
      <c r="N721" s="227">
        <v>1</v>
      </c>
      <c r="O721" s="229" t="s">
        <v>2100</v>
      </c>
    </row>
    <row r="722" spans="1:15" s="112" customFormat="1" ht="102" x14ac:dyDescent="0.25">
      <c r="A722" s="113">
        <f t="shared" si="63"/>
        <v>666</v>
      </c>
      <c r="B722" s="96"/>
      <c r="C722" s="136">
        <v>10</v>
      </c>
      <c r="D722" s="98" t="s">
        <v>2101</v>
      </c>
      <c r="E722" s="98" t="s">
        <v>2102</v>
      </c>
      <c r="F722" s="108"/>
      <c r="G722" s="108"/>
      <c r="H722" s="108">
        <v>48</v>
      </c>
      <c r="I722" s="108"/>
      <c r="J722" s="108"/>
      <c r="K722" s="108">
        <v>45</v>
      </c>
      <c r="L722" s="190" t="s">
        <v>2037</v>
      </c>
      <c r="M722" s="225" t="s">
        <v>2103</v>
      </c>
      <c r="N722" s="98">
        <v>1</v>
      </c>
      <c r="O722" s="225" t="s">
        <v>2104</v>
      </c>
    </row>
    <row r="723" spans="1:15" s="112" customFormat="1" ht="178.5" x14ac:dyDescent="0.25">
      <c r="A723" s="113">
        <f t="shared" si="63"/>
        <v>667</v>
      </c>
      <c r="B723" s="96"/>
      <c r="C723" s="136">
        <v>11</v>
      </c>
      <c r="D723" s="98" t="s">
        <v>2105</v>
      </c>
      <c r="E723" s="98" t="s">
        <v>2106</v>
      </c>
      <c r="F723" s="108"/>
      <c r="G723" s="108"/>
      <c r="H723" s="108">
        <v>60</v>
      </c>
      <c r="I723" s="108"/>
      <c r="J723" s="108"/>
      <c r="K723" s="108">
        <v>35</v>
      </c>
      <c r="L723" s="190" t="s">
        <v>2037</v>
      </c>
      <c r="M723" s="98" t="s">
        <v>2107</v>
      </c>
      <c r="N723" s="98">
        <v>1</v>
      </c>
      <c r="O723" s="98" t="s">
        <v>2108</v>
      </c>
    </row>
    <row r="724" spans="1:15" s="112" customFormat="1" ht="89.25" x14ac:dyDescent="0.25">
      <c r="A724" s="113">
        <f t="shared" si="63"/>
        <v>668</v>
      </c>
      <c r="B724" s="96"/>
      <c r="C724" s="136">
        <v>12</v>
      </c>
      <c r="D724" s="77" t="s">
        <v>2109</v>
      </c>
      <c r="E724" s="98" t="s">
        <v>2110</v>
      </c>
      <c r="F724" s="108">
        <v>0</v>
      </c>
      <c r="G724" s="108">
        <v>40</v>
      </c>
      <c r="H724" s="108">
        <v>35</v>
      </c>
      <c r="I724" s="108">
        <v>0</v>
      </c>
      <c r="J724" s="108">
        <v>0</v>
      </c>
      <c r="K724" s="108">
        <v>0</v>
      </c>
      <c r="L724" s="190" t="s">
        <v>2037</v>
      </c>
      <c r="M724" s="98" t="s">
        <v>2111</v>
      </c>
      <c r="N724" s="98">
        <v>2</v>
      </c>
      <c r="O724" s="77" t="s">
        <v>2112</v>
      </c>
    </row>
    <row r="725" spans="1:15" s="71" customFormat="1" ht="22.5" customHeight="1" x14ac:dyDescent="0.25">
      <c r="A725" s="113"/>
      <c r="B725" s="82" t="s">
        <v>2113</v>
      </c>
      <c r="C725" s="67"/>
      <c r="D725" s="67"/>
      <c r="E725" s="67"/>
      <c r="F725" s="68">
        <f>SUM(F726:F729)</f>
        <v>0</v>
      </c>
      <c r="G725" s="68">
        <f t="shared" ref="G725:K725" si="64">SUM(G726:G729)</f>
        <v>38</v>
      </c>
      <c r="H725" s="68">
        <f t="shared" si="64"/>
        <v>192</v>
      </c>
      <c r="I725" s="68">
        <f t="shared" si="64"/>
        <v>0</v>
      </c>
      <c r="J725" s="68">
        <f t="shared" si="64"/>
        <v>0</v>
      </c>
      <c r="K725" s="68">
        <f t="shared" si="64"/>
        <v>40</v>
      </c>
      <c r="L725" s="70"/>
      <c r="M725" s="70"/>
      <c r="N725" s="70"/>
      <c r="O725" s="70"/>
    </row>
    <row r="726" spans="1:15" ht="158.25" customHeight="1" x14ac:dyDescent="0.25">
      <c r="A726" s="113">
        <v>669</v>
      </c>
      <c r="B726" s="73"/>
      <c r="C726" s="78">
        <v>1</v>
      </c>
      <c r="D726" s="99" t="s">
        <v>2114</v>
      </c>
      <c r="E726" s="73" t="s">
        <v>2115</v>
      </c>
      <c r="F726" s="230">
        <v>0</v>
      </c>
      <c r="G726" s="89">
        <v>10</v>
      </c>
      <c r="H726" s="89">
        <v>58</v>
      </c>
      <c r="I726" s="89">
        <v>0</v>
      </c>
      <c r="J726" s="89">
        <v>0</v>
      </c>
      <c r="K726" s="89">
        <v>10</v>
      </c>
      <c r="L726" s="90" t="s">
        <v>621</v>
      </c>
      <c r="M726" s="87" t="s">
        <v>2116</v>
      </c>
      <c r="N726" s="87">
        <v>1</v>
      </c>
      <c r="O726" s="306" t="s">
        <v>2117</v>
      </c>
    </row>
    <row r="727" spans="1:15" ht="38.25" x14ac:dyDescent="0.25">
      <c r="A727" s="113">
        <f t="shared" si="63"/>
        <v>670</v>
      </c>
      <c r="B727" s="73"/>
      <c r="C727" s="78">
        <v>2</v>
      </c>
      <c r="D727" s="73" t="s">
        <v>2118</v>
      </c>
      <c r="E727" s="73" t="s">
        <v>2119</v>
      </c>
      <c r="F727" s="79">
        <v>0</v>
      </c>
      <c r="G727" s="79">
        <v>10</v>
      </c>
      <c r="H727" s="79">
        <v>58</v>
      </c>
      <c r="I727" s="79">
        <v>0</v>
      </c>
      <c r="J727" s="79">
        <v>0</v>
      </c>
      <c r="K727" s="79">
        <v>10</v>
      </c>
      <c r="L727" s="90" t="s">
        <v>621</v>
      </c>
      <c r="M727" s="73" t="s">
        <v>2116</v>
      </c>
      <c r="N727" s="72">
        <v>1</v>
      </c>
      <c r="O727" s="307"/>
    </row>
    <row r="728" spans="1:15" ht="51" x14ac:dyDescent="0.25">
      <c r="A728" s="113">
        <f t="shared" si="63"/>
        <v>671</v>
      </c>
      <c r="B728" s="73"/>
      <c r="C728" s="78">
        <v>3</v>
      </c>
      <c r="D728" s="73" t="s">
        <v>2120</v>
      </c>
      <c r="E728" s="73" t="s">
        <v>2121</v>
      </c>
      <c r="F728" s="79">
        <v>0</v>
      </c>
      <c r="G728" s="79">
        <v>9</v>
      </c>
      <c r="H728" s="79">
        <v>38</v>
      </c>
      <c r="I728" s="79">
        <v>0</v>
      </c>
      <c r="J728" s="79">
        <v>0</v>
      </c>
      <c r="K728" s="79">
        <v>10</v>
      </c>
      <c r="L728" s="90" t="s">
        <v>621</v>
      </c>
      <c r="M728" s="73" t="s">
        <v>2116</v>
      </c>
      <c r="N728" s="72">
        <v>1</v>
      </c>
      <c r="O728" s="307"/>
    </row>
    <row r="729" spans="1:15" ht="51" x14ac:dyDescent="0.25">
      <c r="A729" s="113">
        <f t="shared" si="63"/>
        <v>672</v>
      </c>
      <c r="B729" s="73"/>
      <c r="C729" s="78">
        <v>4</v>
      </c>
      <c r="D729" s="73" t="s">
        <v>2122</v>
      </c>
      <c r="E729" s="73" t="s">
        <v>2123</v>
      </c>
      <c r="F729" s="79">
        <v>0</v>
      </c>
      <c r="G729" s="79">
        <v>9</v>
      </c>
      <c r="H729" s="79">
        <v>38</v>
      </c>
      <c r="I729" s="79">
        <v>0</v>
      </c>
      <c r="J729" s="79">
        <v>0</v>
      </c>
      <c r="K729" s="79">
        <v>10</v>
      </c>
      <c r="L729" s="90" t="s">
        <v>621</v>
      </c>
      <c r="M729" s="73" t="s">
        <v>2116</v>
      </c>
      <c r="N729" s="72">
        <v>2</v>
      </c>
      <c r="O729" s="308"/>
    </row>
    <row r="730" spans="1:15" s="71" customFormat="1" ht="25.5" x14ac:dyDescent="0.25">
      <c r="A730" s="113"/>
      <c r="B730" s="82" t="s">
        <v>2124</v>
      </c>
      <c r="C730" s="67"/>
      <c r="D730" s="67"/>
      <c r="E730" s="67"/>
      <c r="F730" s="68">
        <f>SUM(F731:F739)</f>
        <v>0</v>
      </c>
      <c r="G730" s="68">
        <f t="shared" ref="G730:K730" si="65">SUM(G731:G739)</f>
        <v>520</v>
      </c>
      <c r="H730" s="68">
        <f t="shared" si="65"/>
        <v>482</v>
      </c>
      <c r="I730" s="68">
        <f t="shared" si="65"/>
        <v>320</v>
      </c>
      <c r="J730" s="68">
        <f t="shared" si="65"/>
        <v>0</v>
      </c>
      <c r="K730" s="68">
        <f t="shared" si="65"/>
        <v>0</v>
      </c>
      <c r="L730" s="70"/>
      <c r="M730" s="70"/>
      <c r="N730" s="70"/>
      <c r="O730" s="70"/>
    </row>
    <row r="731" spans="1:15" ht="76.5" x14ac:dyDescent="0.25">
      <c r="A731" s="113">
        <v>673</v>
      </c>
      <c r="B731" s="73"/>
      <c r="C731" s="78">
        <v>1</v>
      </c>
      <c r="D731" s="77" t="s">
        <v>2125</v>
      </c>
      <c r="E731" s="73" t="s">
        <v>2126</v>
      </c>
      <c r="F731" s="89">
        <v>0</v>
      </c>
      <c r="G731" s="89">
        <v>50</v>
      </c>
      <c r="H731" s="89">
        <v>70</v>
      </c>
      <c r="I731" s="89">
        <v>0</v>
      </c>
      <c r="J731" s="89">
        <v>0</v>
      </c>
      <c r="K731" s="89">
        <v>0</v>
      </c>
      <c r="L731" s="76" t="s">
        <v>1367</v>
      </c>
      <c r="M731" s="77" t="s">
        <v>2127</v>
      </c>
      <c r="N731" s="77">
        <v>2</v>
      </c>
      <c r="O731" s="77" t="s">
        <v>2128</v>
      </c>
    </row>
    <row r="732" spans="1:15" ht="76.5" x14ac:dyDescent="0.25">
      <c r="A732" s="113">
        <f t="shared" si="63"/>
        <v>674</v>
      </c>
      <c r="B732" s="73"/>
      <c r="C732" s="78">
        <v>2</v>
      </c>
      <c r="D732" s="77" t="s">
        <v>2129</v>
      </c>
      <c r="E732" s="77" t="s">
        <v>2130</v>
      </c>
      <c r="F732" s="89">
        <v>0</v>
      </c>
      <c r="G732" s="89">
        <v>0</v>
      </c>
      <c r="H732" s="89">
        <v>50</v>
      </c>
      <c r="I732" s="89">
        <v>0</v>
      </c>
      <c r="J732" s="89">
        <v>0</v>
      </c>
      <c r="K732" s="89">
        <v>0</v>
      </c>
      <c r="L732" s="231" t="s">
        <v>679</v>
      </c>
      <c r="M732" s="96" t="s">
        <v>2131</v>
      </c>
      <c r="N732" s="96">
        <v>2</v>
      </c>
      <c r="O732" s="96" t="s">
        <v>2132</v>
      </c>
    </row>
    <row r="733" spans="1:15" ht="63.75" x14ac:dyDescent="0.25">
      <c r="A733" s="113">
        <f t="shared" si="63"/>
        <v>675</v>
      </c>
      <c r="B733" s="73"/>
      <c r="C733" s="78">
        <v>3</v>
      </c>
      <c r="D733" s="77" t="s">
        <v>2133</v>
      </c>
      <c r="E733" s="77" t="s">
        <v>2134</v>
      </c>
      <c r="F733" s="89">
        <v>0</v>
      </c>
      <c r="G733" s="89">
        <v>60</v>
      </c>
      <c r="H733" s="89">
        <v>0</v>
      </c>
      <c r="I733" s="89">
        <v>0</v>
      </c>
      <c r="J733" s="89">
        <v>0</v>
      </c>
      <c r="K733" s="89">
        <v>0</v>
      </c>
      <c r="L733" s="231" t="s">
        <v>1584</v>
      </c>
      <c r="M733" s="96" t="s">
        <v>2135</v>
      </c>
      <c r="N733" s="96">
        <v>2</v>
      </c>
      <c r="O733" s="96" t="s">
        <v>2136</v>
      </c>
    </row>
    <row r="734" spans="1:15" ht="38.25" x14ac:dyDescent="0.25">
      <c r="A734" s="113">
        <f t="shared" si="63"/>
        <v>676</v>
      </c>
      <c r="B734" s="73"/>
      <c r="C734" s="78">
        <v>4</v>
      </c>
      <c r="D734" s="77" t="s">
        <v>2137</v>
      </c>
      <c r="E734" s="77" t="s">
        <v>2138</v>
      </c>
      <c r="F734" s="79">
        <v>0</v>
      </c>
      <c r="G734" s="79">
        <v>70</v>
      </c>
      <c r="H734" s="79">
        <v>75</v>
      </c>
      <c r="I734" s="79">
        <v>60</v>
      </c>
      <c r="J734" s="79">
        <v>0</v>
      </c>
      <c r="K734" s="79">
        <v>0</v>
      </c>
      <c r="L734" s="231" t="s">
        <v>1584</v>
      </c>
      <c r="M734" s="96" t="s">
        <v>2139</v>
      </c>
      <c r="N734" s="96">
        <v>2</v>
      </c>
      <c r="O734" s="96" t="s">
        <v>2140</v>
      </c>
    </row>
    <row r="735" spans="1:15" ht="76.5" x14ac:dyDescent="0.25">
      <c r="A735" s="113">
        <f t="shared" si="63"/>
        <v>677</v>
      </c>
      <c r="B735" s="73"/>
      <c r="C735" s="78">
        <v>5</v>
      </c>
      <c r="D735" s="77" t="s">
        <v>2141</v>
      </c>
      <c r="E735" s="77" t="s">
        <v>2142</v>
      </c>
      <c r="F735" s="79">
        <v>0</v>
      </c>
      <c r="G735" s="79">
        <v>80</v>
      </c>
      <c r="H735" s="79">
        <v>72</v>
      </c>
      <c r="I735" s="79">
        <v>50</v>
      </c>
      <c r="J735" s="79">
        <v>0</v>
      </c>
      <c r="K735" s="79">
        <v>0</v>
      </c>
      <c r="L735" s="231" t="s">
        <v>2143</v>
      </c>
      <c r="M735" s="96" t="s">
        <v>2144</v>
      </c>
      <c r="N735" s="96">
        <v>2</v>
      </c>
      <c r="O735" s="96" t="s">
        <v>2145</v>
      </c>
    </row>
    <row r="736" spans="1:15" ht="89.25" x14ac:dyDescent="0.25">
      <c r="A736" s="113">
        <f t="shared" si="63"/>
        <v>678</v>
      </c>
      <c r="B736" s="73"/>
      <c r="C736" s="78">
        <v>6</v>
      </c>
      <c r="D736" s="77" t="s">
        <v>2146</v>
      </c>
      <c r="E736" s="77" t="s">
        <v>2147</v>
      </c>
      <c r="F736" s="79">
        <v>0</v>
      </c>
      <c r="G736" s="79">
        <v>60</v>
      </c>
      <c r="H736" s="79">
        <v>60</v>
      </c>
      <c r="I736" s="79">
        <v>50</v>
      </c>
      <c r="J736" s="79">
        <v>0</v>
      </c>
      <c r="K736" s="79">
        <v>0</v>
      </c>
      <c r="L736" s="231" t="s">
        <v>2148</v>
      </c>
      <c r="M736" s="96" t="s">
        <v>2149</v>
      </c>
      <c r="N736" s="96">
        <v>2</v>
      </c>
      <c r="O736" s="96" t="s">
        <v>2150</v>
      </c>
    </row>
    <row r="737" spans="1:15" ht="127.5" x14ac:dyDescent="0.25">
      <c r="A737" s="113">
        <f t="shared" si="63"/>
        <v>679</v>
      </c>
      <c r="B737" s="73"/>
      <c r="C737" s="78">
        <v>7</v>
      </c>
      <c r="D737" s="77" t="s">
        <v>2151</v>
      </c>
      <c r="E737" s="77" t="s">
        <v>2152</v>
      </c>
      <c r="F737" s="79">
        <v>0</v>
      </c>
      <c r="G737" s="79">
        <v>80</v>
      </c>
      <c r="H737" s="79">
        <v>75</v>
      </c>
      <c r="I737" s="79">
        <v>60</v>
      </c>
      <c r="J737" s="79">
        <v>0</v>
      </c>
      <c r="K737" s="79">
        <v>0</v>
      </c>
      <c r="L737" s="231" t="s">
        <v>2153</v>
      </c>
      <c r="M737" s="232" t="s">
        <v>2154</v>
      </c>
      <c r="N737" s="96">
        <v>2</v>
      </c>
      <c r="O737" s="232" t="s">
        <v>2155</v>
      </c>
    </row>
    <row r="738" spans="1:15" ht="89.25" x14ac:dyDescent="0.25">
      <c r="A738" s="113">
        <f t="shared" si="63"/>
        <v>680</v>
      </c>
      <c r="B738" s="73"/>
      <c r="C738" s="78">
        <v>8</v>
      </c>
      <c r="D738" s="77" t="s">
        <v>2156</v>
      </c>
      <c r="E738" s="77" t="s">
        <v>2157</v>
      </c>
      <c r="F738" s="79">
        <v>0</v>
      </c>
      <c r="G738" s="79">
        <v>60</v>
      </c>
      <c r="H738" s="79">
        <v>0</v>
      </c>
      <c r="I738" s="79">
        <v>50</v>
      </c>
      <c r="J738" s="79">
        <v>0</v>
      </c>
      <c r="K738" s="79">
        <v>0</v>
      </c>
      <c r="L738" s="231" t="s">
        <v>2153</v>
      </c>
      <c r="M738" s="96" t="s">
        <v>2158</v>
      </c>
      <c r="N738" s="96">
        <v>2</v>
      </c>
      <c r="O738" s="96" t="s">
        <v>2159</v>
      </c>
    </row>
    <row r="739" spans="1:15" ht="38.25" x14ac:dyDescent="0.25">
      <c r="A739" s="113">
        <f t="shared" si="63"/>
        <v>681</v>
      </c>
      <c r="B739" s="73"/>
      <c r="C739" s="78">
        <v>9</v>
      </c>
      <c r="D739" s="77" t="s">
        <v>2160</v>
      </c>
      <c r="E739" s="77" t="s">
        <v>2161</v>
      </c>
      <c r="F739" s="79">
        <v>0</v>
      </c>
      <c r="G739" s="79">
        <v>60</v>
      </c>
      <c r="H739" s="79">
        <v>80</v>
      </c>
      <c r="I739" s="79">
        <v>50</v>
      </c>
      <c r="J739" s="79">
        <v>0</v>
      </c>
      <c r="K739" s="79">
        <v>0</v>
      </c>
      <c r="L739" s="231" t="s">
        <v>602</v>
      </c>
      <c r="M739" s="96" t="s">
        <v>2162</v>
      </c>
      <c r="N739" s="96">
        <v>2</v>
      </c>
      <c r="O739" s="96" t="s">
        <v>2163</v>
      </c>
    </row>
    <row r="740" spans="1:15" s="71" customFormat="1" ht="24.75" customHeight="1" x14ac:dyDescent="0.25">
      <c r="A740" s="113"/>
      <c r="B740" s="82" t="s">
        <v>2164</v>
      </c>
      <c r="C740" s="67"/>
      <c r="D740" s="67"/>
      <c r="E740" s="67"/>
      <c r="F740" s="68">
        <f>SUM(F741:F761)</f>
        <v>0</v>
      </c>
      <c r="G740" s="68">
        <f t="shared" ref="G740:J740" si="66">SUM(G741:G761)</f>
        <v>453</v>
      </c>
      <c r="H740" s="68">
        <f t="shared" si="66"/>
        <v>1104</v>
      </c>
      <c r="I740" s="68">
        <f t="shared" si="66"/>
        <v>0</v>
      </c>
      <c r="J740" s="68">
        <f t="shared" si="66"/>
        <v>0</v>
      </c>
      <c r="K740" s="68">
        <f>SUM(K741:K761)</f>
        <v>205</v>
      </c>
      <c r="L740" s="233"/>
      <c r="M740" s="70"/>
      <c r="N740" s="70"/>
      <c r="O740" s="70"/>
    </row>
    <row r="741" spans="1:15" ht="38.25" x14ac:dyDescent="0.25">
      <c r="A741" s="113">
        <v>682</v>
      </c>
      <c r="B741" s="73"/>
      <c r="C741" s="74">
        <v>1</v>
      </c>
      <c r="D741" s="157" t="s">
        <v>2165</v>
      </c>
      <c r="E741" s="157" t="s">
        <v>2166</v>
      </c>
      <c r="F741" s="75"/>
      <c r="G741" s="79"/>
      <c r="H741" s="79">
        <v>80</v>
      </c>
      <c r="I741" s="79"/>
      <c r="J741" s="79"/>
      <c r="K741" s="79"/>
      <c r="L741" s="234" t="s">
        <v>533</v>
      </c>
      <c r="M741" s="180" t="s">
        <v>2167</v>
      </c>
      <c r="N741" s="180">
        <v>2</v>
      </c>
      <c r="O741" s="180" t="s">
        <v>2168</v>
      </c>
    </row>
    <row r="742" spans="1:15" ht="38.25" x14ac:dyDescent="0.25">
      <c r="A742" s="113">
        <f t="shared" ref="A742:A777" si="67">A741+1</f>
        <v>683</v>
      </c>
      <c r="B742" s="73"/>
      <c r="C742" s="74">
        <v>2</v>
      </c>
      <c r="D742" s="157" t="s">
        <v>1273</v>
      </c>
      <c r="E742" s="157" t="s">
        <v>2169</v>
      </c>
      <c r="F742" s="75"/>
      <c r="G742" s="79"/>
      <c r="H742" s="79">
        <v>80</v>
      </c>
      <c r="I742" s="79"/>
      <c r="J742" s="79"/>
      <c r="K742" s="79"/>
      <c r="L742" s="234" t="s">
        <v>533</v>
      </c>
      <c r="M742" s="180" t="s">
        <v>2167</v>
      </c>
      <c r="N742" s="180">
        <v>1</v>
      </c>
      <c r="O742" s="180" t="s">
        <v>2168</v>
      </c>
    </row>
    <row r="743" spans="1:15" ht="38.25" x14ac:dyDescent="0.25">
      <c r="A743" s="113">
        <f t="shared" si="67"/>
        <v>684</v>
      </c>
      <c r="B743" s="73"/>
      <c r="C743" s="74">
        <v>3</v>
      </c>
      <c r="D743" s="157" t="s">
        <v>2170</v>
      </c>
      <c r="E743" s="157" t="s">
        <v>2171</v>
      </c>
      <c r="F743" s="75"/>
      <c r="G743" s="79">
        <v>40</v>
      </c>
      <c r="H743" s="79"/>
      <c r="I743" s="79"/>
      <c r="J743" s="79"/>
      <c r="K743" s="79">
        <v>30</v>
      </c>
      <c r="L743" s="234" t="s">
        <v>533</v>
      </c>
      <c r="M743" s="180" t="s">
        <v>2167</v>
      </c>
      <c r="N743" s="180">
        <v>1</v>
      </c>
      <c r="O743" s="180" t="s">
        <v>2168</v>
      </c>
    </row>
    <row r="744" spans="1:15" ht="38.25" x14ac:dyDescent="0.25">
      <c r="A744" s="113">
        <f t="shared" si="67"/>
        <v>685</v>
      </c>
      <c r="B744" s="73"/>
      <c r="C744" s="74">
        <v>4</v>
      </c>
      <c r="D744" s="157" t="s">
        <v>2172</v>
      </c>
      <c r="E744" s="157" t="s">
        <v>2173</v>
      </c>
      <c r="F744" s="75"/>
      <c r="G744" s="79"/>
      <c r="H744" s="79">
        <v>50</v>
      </c>
      <c r="I744" s="79"/>
      <c r="J744" s="79"/>
      <c r="K744" s="79"/>
      <c r="L744" s="234" t="s">
        <v>533</v>
      </c>
      <c r="M744" s="180" t="s">
        <v>2167</v>
      </c>
      <c r="N744" s="180">
        <v>2</v>
      </c>
      <c r="O744" s="180" t="s">
        <v>2168</v>
      </c>
    </row>
    <row r="745" spans="1:15" ht="38.25" x14ac:dyDescent="0.25">
      <c r="A745" s="113">
        <f t="shared" si="67"/>
        <v>686</v>
      </c>
      <c r="B745" s="73"/>
      <c r="C745" s="74">
        <v>5</v>
      </c>
      <c r="D745" s="157" t="s">
        <v>2174</v>
      </c>
      <c r="E745" s="157" t="s">
        <v>2175</v>
      </c>
      <c r="F745" s="75"/>
      <c r="G745" s="79">
        <v>50</v>
      </c>
      <c r="H745" s="79">
        <v>50</v>
      </c>
      <c r="I745" s="79"/>
      <c r="J745" s="79"/>
      <c r="K745" s="79"/>
      <c r="L745" s="234" t="s">
        <v>533</v>
      </c>
      <c r="M745" s="180" t="s">
        <v>2167</v>
      </c>
      <c r="N745" s="180">
        <v>1</v>
      </c>
      <c r="O745" s="180" t="s">
        <v>2168</v>
      </c>
    </row>
    <row r="746" spans="1:15" ht="38.25" x14ac:dyDescent="0.25">
      <c r="A746" s="113">
        <f t="shared" si="67"/>
        <v>687</v>
      </c>
      <c r="B746" s="73"/>
      <c r="C746" s="74">
        <v>6</v>
      </c>
      <c r="D746" s="157" t="s">
        <v>2176</v>
      </c>
      <c r="E746" s="157" t="s">
        <v>2177</v>
      </c>
      <c r="F746" s="75"/>
      <c r="G746" s="79">
        <v>40</v>
      </c>
      <c r="H746" s="79"/>
      <c r="I746" s="79"/>
      <c r="J746" s="79"/>
      <c r="K746" s="79"/>
      <c r="L746" s="234" t="s">
        <v>533</v>
      </c>
      <c r="M746" s="180" t="s">
        <v>2167</v>
      </c>
      <c r="N746" s="180">
        <v>1</v>
      </c>
      <c r="O746" s="180" t="s">
        <v>2168</v>
      </c>
    </row>
    <row r="747" spans="1:15" ht="38.25" x14ac:dyDescent="0.25">
      <c r="A747" s="113">
        <f t="shared" si="67"/>
        <v>688</v>
      </c>
      <c r="B747" s="73"/>
      <c r="C747" s="74">
        <v>7</v>
      </c>
      <c r="D747" s="157" t="s">
        <v>2178</v>
      </c>
      <c r="E747" s="157" t="s">
        <v>2179</v>
      </c>
      <c r="F747" s="75"/>
      <c r="G747" s="79"/>
      <c r="H747" s="79">
        <v>75</v>
      </c>
      <c r="I747" s="79"/>
      <c r="J747" s="79"/>
      <c r="K747" s="79">
        <v>30</v>
      </c>
      <c r="L747" s="234" t="s">
        <v>533</v>
      </c>
      <c r="M747" s="180" t="s">
        <v>2167</v>
      </c>
      <c r="N747" s="180">
        <v>1</v>
      </c>
      <c r="O747" s="180" t="s">
        <v>2168</v>
      </c>
    </row>
    <row r="748" spans="1:15" ht="51" x14ac:dyDescent="0.25">
      <c r="A748" s="113">
        <f t="shared" si="67"/>
        <v>689</v>
      </c>
      <c r="B748" s="73"/>
      <c r="C748" s="74">
        <v>8</v>
      </c>
      <c r="D748" s="157" t="s">
        <v>2180</v>
      </c>
      <c r="E748" s="157" t="s">
        <v>2181</v>
      </c>
      <c r="F748" s="75"/>
      <c r="G748" s="79"/>
      <c r="H748" s="79">
        <v>80</v>
      </c>
      <c r="I748" s="79"/>
      <c r="J748" s="79"/>
      <c r="K748" s="79"/>
      <c r="L748" s="234" t="s">
        <v>533</v>
      </c>
      <c r="M748" s="180" t="s">
        <v>2167</v>
      </c>
      <c r="N748" s="180">
        <v>1</v>
      </c>
      <c r="O748" s="180" t="s">
        <v>2168</v>
      </c>
    </row>
    <row r="749" spans="1:15" ht="38.25" x14ac:dyDescent="0.25">
      <c r="A749" s="113">
        <f t="shared" si="67"/>
        <v>690</v>
      </c>
      <c r="B749" s="73"/>
      <c r="C749" s="74">
        <v>9</v>
      </c>
      <c r="D749" s="157" t="s">
        <v>2182</v>
      </c>
      <c r="E749" s="157" t="s">
        <v>2183</v>
      </c>
      <c r="F749" s="75"/>
      <c r="G749" s="79"/>
      <c r="H749" s="79">
        <v>80</v>
      </c>
      <c r="I749" s="79"/>
      <c r="J749" s="79"/>
      <c r="K749" s="79"/>
      <c r="L749" s="234" t="s">
        <v>533</v>
      </c>
      <c r="M749" s="180" t="s">
        <v>2167</v>
      </c>
      <c r="N749" s="180">
        <v>2</v>
      </c>
      <c r="O749" s="180" t="s">
        <v>2168</v>
      </c>
    </row>
    <row r="750" spans="1:15" ht="38.25" x14ac:dyDescent="0.25">
      <c r="A750" s="113">
        <f t="shared" si="67"/>
        <v>691</v>
      </c>
      <c r="B750" s="73"/>
      <c r="C750" s="74">
        <v>10</v>
      </c>
      <c r="D750" s="157" t="s">
        <v>2184</v>
      </c>
      <c r="E750" s="157" t="s">
        <v>2185</v>
      </c>
      <c r="F750" s="75"/>
      <c r="G750" s="79"/>
      <c r="H750" s="79">
        <v>75</v>
      </c>
      <c r="I750" s="79"/>
      <c r="J750" s="79"/>
      <c r="K750" s="79">
        <v>30</v>
      </c>
      <c r="L750" s="234" t="s">
        <v>533</v>
      </c>
      <c r="M750" s="180" t="s">
        <v>2167</v>
      </c>
      <c r="N750" s="180">
        <v>1</v>
      </c>
      <c r="O750" s="180" t="s">
        <v>2168</v>
      </c>
    </row>
    <row r="751" spans="1:15" ht="38.25" x14ac:dyDescent="0.25">
      <c r="A751" s="113">
        <f t="shared" si="67"/>
        <v>692</v>
      </c>
      <c r="B751" s="73"/>
      <c r="C751" s="74">
        <v>11</v>
      </c>
      <c r="D751" s="157" t="s">
        <v>2186</v>
      </c>
      <c r="E751" s="157" t="s">
        <v>2187</v>
      </c>
      <c r="F751" s="75"/>
      <c r="G751" s="79">
        <v>40</v>
      </c>
      <c r="H751" s="79">
        <v>70</v>
      </c>
      <c r="I751" s="79"/>
      <c r="J751" s="79"/>
      <c r="K751" s="79"/>
      <c r="L751" s="234" t="s">
        <v>533</v>
      </c>
      <c r="M751" s="180" t="s">
        <v>2167</v>
      </c>
      <c r="N751" s="180">
        <v>2</v>
      </c>
      <c r="O751" s="180" t="s">
        <v>2168</v>
      </c>
    </row>
    <row r="752" spans="1:15" ht="38.25" x14ac:dyDescent="0.25">
      <c r="A752" s="113">
        <f t="shared" si="67"/>
        <v>693</v>
      </c>
      <c r="B752" s="73"/>
      <c r="C752" s="74">
        <v>12</v>
      </c>
      <c r="D752" s="157" t="s">
        <v>2188</v>
      </c>
      <c r="E752" s="157" t="s">
        <v>2189</v>
      </c>
      <c r="F752" s="75"/>
      <c r="G752" s="79"/>
      <c r="H752" s="79">
        <v>74</v>
      </c>
      <c r="I752" s="79"/>
      <c r="J752" s="79"/>
      <c r="K752" s="79"/>
      <c r="L752" s="234" t="s">
        <v>533</v>
      </c>
      <c r="M752" s="180" t="s">
        <v>2167</v>
      </c>
      <c r="N752" s="180">
        <v>1</v>
      </c>
      <c r="O752" s="180" t="s">
        <v>2168</v>
      </c>
    </row>
    <row r="753" spans="1:15" ht="38.25" x14ac:dyDescent="0.25">
      <c r="A753" s="113">
        <f t="shared" si="67"/>
        <v>694</v>
      </c>
      <c r="B753" s="73"/>
      <c r="C753" s="74">
        <v>13</v>
      </c>
      <c r="D753" s="157" t="s">
        <v>2190</v>
      </c>
      <c r="E753" s="157" t="s">
        <v>2191</v>
      </c>
      <c r="F753" s="75"/>
      <c r="G753" s="79">
        <v>30</v>
      </c>
      <c r="H753" s="79">
        <v>50</v>
      </c>
      <c r="I753" s="79"/>
      <c r="J753" s="79"/>
      <c r="K753" s="79"/>
      <c r="L753" s="234" t="s">
        <v>533</v>
      </c>
      <c r="M753" s="180" t="s">
        <v>2167</v>
      </c>
      <c r="N753" s="180">
        <v>2</v>
      </c>
      <c r="O753" s="180" t="s">
        <v>2168</v>
      </c>
    </row>
    <row r="754" spans="1:15" ht="38.25" x14ac:dyDescent="0.25">
      <c r="A754" s="113">
        <f t="shared" si="67"/>
        <v>695</v>
      </c>
      <c r="B754" s="73"/>
      <c r="C754" s="74">
        <v>14</v>
      </c>
      <c r="D754" s="157" t="s">
        <v>2192</v>
      </c>
      <c r="E754" s="157" t="s">
        <v>2193</v>
      </c>
      <c r="F754" s="75"/>
      <c r="G754" s="79">
        <v>30</v>
      </c>
      <c r="H754" s="79"/>
      <c r="I754" s="79"/>
      <c r="J754" s="79"/>
      <c r="K754" s="79">
        <v>30</v>
      </c>
      <c r="L754" s="234" t="s">
        <v>533</v>
      </c>
      <c r="M754" s="180" t="s">
        <v>2167</v>
      </c>
      <c r="N754" s="180">
        <v>2</v>
      </c>
      <c r="O754" s="180" t="s">
        <v>2168</v>
      </c>
    </row>
    <row r="755" spans="1:15" ht="38.25" x14ac:dyDescent="0.25">
      <c r="A755" s="113">
        <f t="shared" si="67"/>
        <v>696</v>
      </c>
      <c r="B755" s="73"/>
      <c r="C755" s="74">
        <v>15</v>
      </c>
      <c r="D755" s="157" t="s">
        <v>2194</v>
      </c>
      <c r="E755" s="157" t="s">
        <v>2195</v>
      </c>
      <c r="F755" s="75"/>
      <c r="G755" s="79">
        <v>50</v>
      </c>
      <c r="H755" s="79"/>
      <c r="I755" s="79"/>
      <c r="J755" s="79"/>
      <c r="K755" s="79"/>
      <c r="L755" s="234" t="s">
        <v>533</v>
      </c>
      <c r="M755" s="180" t="s">
        <v>2167</v>
      </c>
      <c r="N755" s="180">
        <v>1</v>
      </c>
      <c r="O755" s="180" t="s">
        <v>2168</v>
      </c>
    </row>
    <row r="756" spans="1:15" ht="38.25" x14ac:dyDescent="0.25">
      <c r="A756" s="113">
        <f t="shared" si="67"/>
        <v>697</v>
      </c>
      <c r="B756" s="73"/>
      <c r="C756" s="74">
        <v>16</v>
      </c>
      <c r="D756" s="157" t="s">
        <v>2196</v>
      </c>
      <c r="E756" s="157" t="s">
        <v>2197</v>
      </c>
      <c r="F756" s="75"/>
      <c r="G756" s="79">
        <v>40</v>
      </c>
      <c r="H756" s="79">
        <v>80</v>
      </c>
      <c r="I756" s="79"/>
      <c r="J756" s="79"/>
      <c r="K756" s="79"/>
      <c r="L756" s="234" t="s">
        <v>533</v>
      </c>
      <c r="M756" s="180" t="s">
        <v>2167</v>
      </c>
      <c r="N756" s="180">
        <v>2</v>
      </c>
      <c r="O756" s="180" t="s">
        <v>2168</v>
      </c>
    </row>
    <row r="757" spans="1:15" ht="38.25" x14ac:dyDescent="0.25">
      <c r="A757" s="113">
        <f t="shared" si="67"/>
        <v>698</v>
      </c>
      <c r="B757" s="73"/>
      <c r="C757" s="74">
        <v>17</v>
      </c>
      <c r="D757" s="157" t="s">
        <v>2198</v>
      </c>
      <c r="E757" s="157" t="s">
        <v>2199</v>
      </c>
      <c r="F757" s="75"/>
      <c r="G757" s="79"/>
      <c r="H757" s="79">
        <v>130</v>
      </c>
      <c r="I757" s="79"/>
      <c r="J757" s="79"/>
      <c r="K757" s="79"/>
      <c r="L757" s="234" t="s">
        <v>533</v>
      </c>
      <c r="M757" s="180" t="s">
        <v>2167</v>
      </c>
      <c r="N757" s="180">
        <v>1</v>
      </c>
      <c r="O757" s="180" t="s">
        <v>2168</v>
      </c>
    </row>
    <row r="758" spans="1:15" ht="38.25" x14ac:dyDescent="0.25">
      <c r="A758" s="113">
        <f t="shared" si="67"/>
        <v>699</v>
      </c>
      <c r="B758" s="73"/>
      <c r="C758" s="74">
        <v>18</v>
      </c>
      <c r="D758" s="157" t="s">
        <v>2200</v>
      </c>
      <c r="E758" s="157" t="s">
        <v>2201</v>
      </c>
      <c r="F758" s="75"/>
      <c r="G758" s="79">
        <v>40</v>
      </c>
      <c r="H758" s="79">
        <v>75</v>
      </c>
      <c r="I758" s="79"/>
      <c r="J758" s="79"/>
      <c r="K758" s="79"/>
      <c r="L758" s="234" t="s">
        <v>533</v>
      </c>
      <c r="M758" s="180" t="s">
        <v>2167</v>
      </c>
      <c r="N758" s="180">
        <v>2</v>
      </c>
      <c r="O758" s="180" t="s">
        <v>2168</v>
      </c>
    </row>
    <row r="759" spans="1:15" ht="38.25" x14ac:dyDescent="0.25">
      <c r="A759" s="113">
        <f t="shared" si="67"/>
        <v>700</v>
      </c>
      <c r="B759" s="73"/>
      <c r="C759" s="74">
        <v>19</v>
      </c>
      <c r="D759" s="157" t="s">
        <v>2202</v>
      </c>
      <c r="E759" s="157" t="s">
        <v>2203</v>
      </c>
      <c r="F759" s="75"/>
      <c r="G759" s="79">
        <v>30</v>
      </c>
      <c r="H759" s="79">
        <v>30</v>
      </c>
      <c r="I759" s="79"/>
      <c r="J759" s="79"/>
      <c r="K759" s="79">
        <v>25</v>
      </c>
      <c r="L759" s="234" t="s">
        <v>533</v>
      </c>
      <c r="M759" s="180" t="s">
        <v>2167</v>
      </c>
      <c r="N759" s="180">
        <v>1</v>
      </c>
      <c r="O759" s="180" t="s">
        <v>2168</v>
      </c>
    </row>
    <row r="760" spans="1:15" ht="51" x14ac:dyDescent="0.25">
      <c r="A760" s="113">
        <f t="shared" si="67"/>
        <v>701</v>
      </c>
      <c r="B760" s="73"/>
      <c r="C760" s="74">
        <v>20</v>
      </c>
      <c r="D760" s="157" t="s">
        <v>2204</v>
      </c>
      <c r="E760" s="157" t="s">
        <v>2205</v>
      </c>
      <c r="F760" s="75"/>
      <c r="G760" s="79">
        <v>33</v>
      </c>
      <c r="H760" s="79">
        <v>25</v>
      </c>
      <c r="I760" s="79"/>
      <c r="J760" s="79"/>
      <c r="K760" s="79">
        <v>30</v>
      </c>
      <c r="L760" s="234" t="s">
        <v>533</v>
      </c>
      <c r="M760" s="180" t="s">
        <v>2167</v>
      </c>
      <c r="N760" s="180">
        <v>1</v>
      </c>
      <c r="O760" s="180" t="s">
        <v>2168</v>
      </c>
    </row>
    <row r="761" spans="1:15" ht="38.25" x14ac:dyDescent="0.25">
      <c r="A761" s="113">
        <f t="shared" si="67"/>
        <v>702</v>
      </c>
      <c r="B761" s="73"/>
      <c r="C761" s="74">
        <v>21</v>
      </c>
      <c r="D761" s="157" t="s">
        <v>2206</v>
      </c>
      <c r="E761" s="73" t="s">
        <v>2207</v>
      </c>
      <c r="F761" s="75"/>
      <c r="G761" s="79">
        <v>30</v>
      </c>
      <c r="H761" s="79"/>
      <c r="I761" s="79"/>
      <c r="J761" s="79"/>
      <c r="K761" s="79">
        <v>30</v>
      </c>
      <c r="L761" s="234" t="s">
        <v>533</v>
      </c>
      <c r="M761" s="180" t="s">
        <v>2167</v>
      </c>
      <c r="N761" s="180">
        <v>2</v>
      </c>
      <c r="O761" s="180" t="s">
        <v>2168</v>
      </c>
    </row>
    <row r="762" spans="1:15" s="71" customFormat="1" ht="26.25" customHeight="1" x14ac:dyDescent="0.25">
      <c r="A762" s="113"/>
      <c r="B762" s="82" t="s">
        <v>2208</v>
      </c>
      <c r="C762" s="67"/>
      <c r="D762" s="67"/>
      <c r="E762" s="67"/>
      <c r="F762" s="68">
        <f>SUM(F763:F777)</f>
        <v>0</v>
      </c>
      <c r="G762" s="68">
        <f t="shared" ref="G762:K762" si="68">SUM(G763:G777)</f>
        <v>920</v>
      </c>
      <c r="H762" s="68">
        <f t="shared" si="68"/>
        <v>800</v>
      </c>
      <c r="I762" s="68">
        <f t="shared" si="68"/>
        <v>125</v>
      </c>
      <c r="J762" s="68">
        <f t="shared" si="68"/>
        <v>0</v>
      </c>
      <c r="K762" s="68">
        <f t="shared" si="68"/>
        <v>0</v>
      </c>
      <c r="L762" s="70"/>
      <c r="M762" s="70"/>
      <c r="N762" s="70"/>
      <c r="O762" s="70"/>
    </row>
    <row r="763" spans="1:15" ht="102" x14ac:dyDescent="0.25">
      <c r="A763" s="113">
        <v>703</v>
      </c>
      <c r="B763" s="73"/>
      <c r="C763" s="78">
        <v>1</v>
      </c>
      <c r="D763" s="87" t="s">
        <v>2209</v>
      </c>
      <c r="E763" s="87" t="s">
        <v>2210</v>
      </c>
      <c r="F763" s="89">
        <v>0</v>
      </c>
      <c r="G763" s="89">
        <v>100</v>
      </c>
      <c r="H763" s="89">
        <v>0</v>
      </c>
      <c r="I763" s="89">
        <v>0</v>
      </c>
      <c r="J763" s="89">
        <v>0</v>
      </c>
      <c r="K763" s="89">
        <v>0</v>
      </c>
      <c r="L763" s="90" t="s">
        <v>381</v>
      </c>
      <c r="M763" s="90" t="s">
        <v>2211</v>
      </c>
      <c r="N763" s="87">
        <v>1</v>
      </c>
      <c r="O763" s="87" t="s">
        <v>2212</v>
      </c>
    </row>
    <row r="764" spans="1:15" ht="63.75" x14ac:dyDescent="0.25">
      <c r="A764" s="113">
        <f t="shared" si="67"/>
        <v>704</v>
      </c>
      <c r="B764" s="73"/>
      <c r="C764" s="78">
        <v>2</v>
      </c>
      <c r="D764" s="87" t="s">
        <v>2213</v>
      </c>
      <c r="E764" s="87" t="s">
        <v>2214</v>
      </c>
      <c r="F764" s="89">
        <v>0</v>
      </c>
      <c r="G764" s="89">
        <v>75</v>
      </c>
      <c r="H764" s="89">
        <v>75</v>
      </c>
      <c r="I764" s="89">
        <v>0</v>
      </c>
      <c r="J764" s="89">
        <v>0</v>
      </c>
      <c r="K764" s="89">
        <v>0</v>
      </c>
      <c r="L764" s="90" t="s">
        <v>602</v>
      </c>
      <c r="M764" s="87" t="s">
        <v>2215</v>
      </c>
      <c r="N764" s="87">
        <v>2</v>
      </c>
      <c r="O764" s="87" t="s">
        <v>2216</v>
      </c>
    </row>
    <row r="765" spans="1:15" ht="76.5" x14ac:dyDescent="0.25">
      <c r="A765" s="113">
        <f t="shared" si="67"/>
        <v>705</v>
      </c>
      <c r="B765" s="73"/>
      <c r="C765" s="78">
        <v>3</v>
      </c>
      <c r="D765" s="87" t="s">
        <v>2217</v>
      </c>
      <c r="E765" s="87" t="s">
        <v>2218</v>
      </c>
      <c r="F765" s="89">
        <v>0</v>
      </c>
      <c r="G765" s="89">
        <v>25</v>
      </c>
      <c r="H765" s="89">
        <v>50</v>
      </c>
      <c r="I765" s="89">
        <v>0</v>
      </c>
      <c r="J765" s="89">
        <v>0</v>
      </c>
      <c r="K765" s="89">
        <v>0</v>
      </c>
      <c r="L765" s="90" t="s">
        <v>381</v>
      </c>
      <c r="M765" s="87" t="s">
        <v>2219</v>
      </c>
      <c r="N765" s="87">
        <v>1</v>
      </c>
      <c r="O765" s="87" t="s">
        <v>2220</v>
      </c>
    </row>
    <row r="766" spans="1:15" ht="51" x14ac:dyDescent="0.25">
      <c r="A766" s="113">
        <f t="shared" si="67"/>
        <v>706</v>
      </c>
      <c r="B766" s="73"/>
      <c r="C766" s="78">
        <v>4</v>
      </c>
      <c r="D766" s="87" t="s">
        <v>2221</v>
      </c>
      <c r="E766" s="87" t="s">
        <v>2222</v>
      </c>
      <c r="F766" s="89">
        <v>0</v>
      </c>
      <c r="G766" s="89">
        <v>120</v>
      </c>
      <c r="H766" s="89">
        <v>0</v>
      </c>
      <c r="I766" s="89">
        <v>0</v>
      </c>
      <c r="J766" s="89">
        <v>0</v>
      </c>
      <c r="K766" s="89">
        <v>0</v>
      </c>
      <c r="L766" s="90" t="s">
        <v>381</v>
      </c>
      <c r="M766" s="87" t="s">
        <v>2223</v>
      </c>
      <c r="N766" s="87">
        <v>2</v>
      </c>
      <c r="O766" s="87" t="s">
        <v>2212</v>
      </c>
    </row>
    <row r="767" spans="1:15" ht="51" x14ac:dyDescent="0.25">
      <c r="A767" s="113">
        <f t="shared" si="67"/>
        <v>707</v>
      </c>
      <c r="B767" s="73"/>
      <c r="C767" s="78">
        <v>5</v>
      </c>
      <c r="D767" s="87" t="s">
        <v>2224</v>
      </c>
      <c r="E767" s="87" t="s">
        <v>2225</v>
      </c>
      <c r="F767" s="89">
        <v>0</v>
      </c>
      <c r="G767" s="89">
        <v>50</v>
      </c>
      <c r="H767" s="89">
        <v>75</v>
      </c>
      <c r="I767" s="89">
        <v>50</v>
      </c>
      <c r="J767" s="89">
        <v>0</v>
      </c>
      <c r="K767" s="89">
        <v>0</v>
      </c>
      <c r="L767" s="90" t="s">
        <v>602</v>
      </c>
      <c r="M767" s="87" t="s">
        <v>2226</v>
      </c>
      <c r="N767" s="87">
        <v>1</v>
      </c>
      <c r="O767" s="87" t="s">
        <v>2216</v>
      </c>
    </row>
    <row r="768" spans="1:15" ht="76.5" x14ac:dyDescent="0.25">
      <c r="A768" s="113">
        <f t="shared" si="67"/>
        <v>708</v>
      </c>
      <c r="B768" s="73"/>
      <c r="C768" s="78">
        <v>6</v>
      </c>
      <c r="D768" s="87" t="s">
        <v>2227</v>
      </c>
      <c r="E768" s="87" t="s">
        <v>2228</v>
      </c>
      <c r="F768" s="89">
        <v>0</v>
      </c>
      <c r="G768" s="89">
        <v>75</v>
      </c>
      <c r="H768" s="89">
        <v>50</v>
      </c>
      <c r="I768" s="89">
        <v>0</v>
      </c>
      <c r="J768" s="89">
        <v>0</v>
      </c>
      <c r="K768" s="89">
        <v>0</v>
      </c>
      <c r="L768" s="90" t="s">
        <v>602</v>
      </c>
      <c r="M768" s="87" t="s">
        <v>2229</v>
      </c>
      <c r="N768" s="87">
        <v>1</v>
      </c>
      <c r="O768" s="87" t="s">
        <v>2220</v>
      </c>
    </row>
    <row r="769" spans="1:15" ht="63.75" x14ac:dyDescent="0.25">
      <c r="A769" s="113">
        <f t="shared" si="67"/>
        <v>709</v>
      </c>
      <c r="B769" s="73"/>
      <c r="C769" s="78">
        <v>7</v>
      </c>
      <c r="D769" s="87" t="s">
        <v>2230</v>
      </c>
      <c r="E769" s="87" t="s">
        <v>2231</v>
      </c>
      <c r="F769" s="89">
        <v>0</v>
      </c>
      <c r="G769" s="89">
        <v>100</v>
      </c>
      <c r="H769" s="89">
        <v>50</v>
      </c>
      <c r="I769" s="89">
        <v>0</v>
      </c>
      <c r="J769" s="89">
        <v>0</v>
      </c>
      <c r="K769" s="89">
        <v>0</v>
      </c>
      <c r="L769" s="90" t="s">
        <v>602</v>
      </c>
      <c r="M769" s="87" t="s">
        <v>2232</v>
      </c>
      <c r="N769" s="87">
        <v>1</v>
      </c>
      <c r="O769" s="87" t="s">
        <v>2220</v>
      </c>
    </row>
    <row r="770" spans="1:15" ht="63.75" x14ac:dyDescent="0.25">
      <c r="A770" s="113">
        <f t="shared" si="67"/>
        <v>710</v>
      </c>
      <c r="B770" s="73"/>
      <c r="C770" s="78">
        <v>8</v>
      </c>
      <c r="D770" s="87" t="s">
        <v>2233</v>
      </c>
      <c r="E770" s="87" t="s">
        <v>2234</v>
      </c>
      <c r="F770" s="89">
        <v>0</v>
      </c>
      <c r="G770" s="89">
        <v>25</v>
      </c>
      <c r="H770" s="89">
        <v>50</v>
      </c>
      <c r="I770" s="89">
        <v>25</v>
      </c>
      <c r="J770" s="89">
        <v>0</v>
      </c>
      <c r="K770" s="89">
        <v>0</v>
      </c>
      <c r="L770" s="90" t="s">
        <v>602</v>
      </c>
      <c r="M770" s="87" t="s">
        <v>2235</v>
      </c>
      <c r="N770" s="87">
        <v>1</v>
      </c>
      <c r="O770" s="87" t="s">
        <v>2220</v>
      </c>
    </row>
    <row r="771" spans="1:15" ht="63.75" x14ac:dyDescent="0.25">
      <c r="A771" s="113">
        <f t="shared" si="67"/>
        <v>711</v>
      </c>
      <c r="B771" s="73"/>
      <c r="C771" s="78">
        <v>9</v>
      </c>
      <c r="D771" s="87" t="s">
        <v>2236</v>
      </c>
      <c r="E771" s="87" t="s">
        <v>2237</v>
      </c>
      <c r="F771" s="89">
        <v>0</v>
      </c>
      <c r="G771" s="89">
        <v>50</v>
      </c>
      <c r="H771" s="89">
        <v>50</v>
      </c>
      <c r="I771" s="89">
        <v>50</v>
      </c>
      <c r="J771" s="89">
        <v>0</v>
      </c>
      <c r="K771" s="89">
        <v>0</v>
      </c>
      <c r="L771" s="90" t="s">
        <v>602</v>
      </c>
      <c r="M771" s="87" t="s">
        <v>2238</v>
      </c>
      <c r="N771" s="87">
        <v>1</v>
      </c>
      <c r="O771" s="87" t="s">
        <v>2220</v>
      </c>
    </row>
    <row r="772" spans="1:15" ht="76.5" x14ac:dyDescent="0.25">
      <c r="A772" s="113">
        <f t="shared" si="67"/>
        <v>712</v>
      </c>
      <c r="B772" s="73"/>
      <c r="C772" s="78">
        <v>10</v>
      </c>
      <c r="D772" s="87" t="s">
        <v>2239</v>
      </c>
      <c r="E772" s="87" t="s">
        <v>2240</v>
      </c>
      <c r="F772" s="89">
        <v>0</v>
      </c>
      <c r="G772" s="89">
        <v>75</v>
      </c>
      <c r="H772" s="89">
        <v>50</v>
      </c>
      <c r="I772" s="89">
        <v>0</v>
      </c>
      <c r="J772" s="89">
        <v>0</v>
      </c>
      <c r="K772" s="89">
        <v>0</v>
      </c>
      <c r="L772" s="90" t="s">
        <v>381</v>
      </c>
      <c r="M772" s="87" t="s">
        <v>2229</v>
      </c>
      <c r="N772" s="87">
        <v>1</v>
      </c>
      <c r="O772" s="87" t="s">
        <v>2241</v>
      </c>
    </row>
    <row r="773" spans="1:15" ht="76.5" x14ac:dyDescent="0.25">
      <c r="A773" s="113">
        <f t="shared" si="67"/>
        <v>713</v>
      </c>
      <c r="B773" s="73"/>
      <c r="C773" s="78">
        <v>11</v>
      </c>
      <c r="D773" s="87" t="s">
        <v>2242</v>
      </c>
      <c r="E773" s="87" t="s">
        <v>2243</v>
      </c>
      <c r="F773" s="89">
        <v>0</v>
      </c>
      <c r="G773" s="89">
        <v>50</v>
      </c>
      <c r="H773" s="89">
        <v>50</v>
      </c>
      <c r="I773" s="89">
        <v>0</v>
      </c>
      <c r="J773" s="89">
        <v>0</v>
      </c>
      <c r="K773" s="89">
        <v>0</v>
      </c>
      <c r="L773" s="90" t="s">
        <v>381</v>
      </c>
      <c r="M773" s="87" t="s">
        <v>2244</v>
      </c>
      <c r="N773" s="87">
        <v>1</v>
      </c>
      <c r="O773" s="87" t="s">
        <v>2241</v>
      </c>
    </row>
    <row r="774" spans="1:15" ht="51" x14ac:dyDescent="0.25">
      <c r="A774" s="113">
        <f t="shared" si="67"/>
        <v>714</v>
      </c>
      <c r="B774" s="73"/>
      <c r="C774" s="78">
        <v>12</v>
      </c>
      <c r="D774" s="87" t="s">
        <v>2245</v>
      </c>
      <c r="E774" s="87" t="s">
        <v>2246</v>
      </c>
      <c r="F774" s="89">
        <v>0</v>
      </c>
      <c r="G774" s="89">
        <v>25</v>
      </c>
      <c r="H774" s="89">
        <v>75</v>
      </c>
      <c r="I774" s="89">
        <v>0</v>
      </c>
      <c r="J774" s="89">
        <v>0</v>
      </c>
      <c r="K774" s="89">
        <v>0</v>
      </c>
      <c r="L774" s="90" t="s">
        <v>381</v>
      </c>
      <c r="M774" s="87" t="s">
        <v>2235</v>
      </c>
      <c r="N774" s="87">
        <v>1</v>
      </c>
      <c r="O774" s="87" t="s">
        <v>2241</v>
      </c>
    </row>
    <row r="775" spans="1:15" ht="89.25" x14ac:dyDescent="0.25">
      <c r="A775" s="113">
        <f t="shared" si="67"/>
        <v>715</v>
      </c>
      <c r="B775" s="73"/>
      <c r="C775" s="78">
        <v>13</v>
      </c>
      <c r="D775" s="87" t="s">
        <v>2247</v>
      </c>
      <c r="E775" s="87" t="s">
        <v>2248</v>
      </c>
      <c r="F775" s="89">
        <v>0</v>
      </c>
      <c r="G775" s="89">
        <v>25</v>
      </c>
      <c r="H775" s="89">
        <v>75</v>
      </c>
      <c r="I775" s="89">
        <v>0</v>
      </c>
      <c r="J775" s="89">
        <v>0</v>
      </c>
      <c r="K775" s="89">
        <v>0</v>
      </c>
      <c r="L775" s="90" t="s">
        <v>381</v>
      </c>
      <c r="M775" s="87" t="s">
        <v>2249</v>
      </c>
      <c r="N775" s="87">
        <v>1</v>
      </c>
      <c r="O775" s="87" t="s">
        <v>2241</v>
      </c>
    </row>
    <row r="776" spans="1:15" ht="89.25" x14ac:dyDescent="0.25">
      <c r="A776" s="113">
        <f t="shared" si="67"/>
        <v>716</v>
      </c>
      <c r="B776" s="73"/>
      <c r="C776" s="78">
        <v>14</v>
      </c>
      <c r="D776" s="87" t="s">
        <v>2250</v>
      </c>
      <c r="E776" s="87" t="s">
        <v>2251</v>
      </c>
      <c r="F776" s="89">
        <v>0</v>
      </c>
      <c r="G776" s="89">
        <v>25</v>
      </c>
      <c r="H776" s="89">
        <v>50</v>
      </c>
      <c r="I776" s="89">
        <v>0</v>
      </c>
      <c r="J776" s="89">
        <v>0</v>
      </c>
      <c r="K776" s="89">
        <v>0</v>
      </c>
      <c r="L776" s="90" t="s">
        <v>381</v>
      </c>
      <c r="M776" s="87" t="s">
        <v>2252</v>
      </c>
      <c r="N776" s="87">
        <v>1</v>
      </c>
      <c r="O776" s="87" t="s">
        <v>2241</v>
      </c>
    </row>
    <row r="777" spans="1:15" ht="76.5" x14ac:dyDescent="0.25">
      <c r="A777" s="113">
        <f t="shared" si="67"/>
        <v>717</v>
      </c>
      <c r="B777" s="73"/>
      <c r="C777" s="78">
        <v>15</v>
      </c>
      <c r="D777" s="87" t="s">
        <v>2253</v>
      </c>
      <c r="E777" s="87" t="s">
        <v>2254</v>
      </c>
      <c r="F777" s="89">
        <v>0</v>
      </c>
      <c r="G777" s="89">
        <v>100</v>
      </c>
      <c r="H777" s="89">
        <v>100</v>
      </c>
      <c r="I777" s="89">
        <v>0</v>
      </c>
      <c r="J777" s="89">
        <v>0</v>
      </c>
      <c r="K777" s="89">
        <v>0</v>
      </c>
      <c r="L777" s="90" t="s">
        <v>381</v>
      </c>
      <c r="M777" s="87" t="s">
        <v>2235</v>
      </c>
      <c r="N777" s="87">
        <v>2</v>
      </c>
      <c r="O777" s="87" t="s">
        <v>2241</v>
      </c>
    </row>
    <row r="778" spans="1:15" s="71" customFormat="1" ht="24.75" customHeight="1" x14ac:dyDescent="0.25">
      <c r="A778" s="113"/>
      <c r="B778" s="176" t="s">
        <v>2255</v>
      </c>
      <c r="C778" s="67"/>
      <c r="D778" s="67"/>
      <c r="E778" s="235"/>
      <c r="F778" s="68">
        <f>SUM(F779:F812)</f>
        <v>0</v>
      </c>
      <c r="G778" s="68">
        <f t="shared" ref="G778:K778" si="69">SUM(G779:G812)</f>
        <v>2796</v>
      </c>
      <c r="H778" s="68">
        <f t="shared" si="69"/>
        <v>2605</v>
      </c>
      <c r="I778" s="68">
        <f t="shared" si="69"/>
        <v>792</v>
      </c>
      <c r="J778" s="68">
        <f t="shared" si="69"/>
        <v>0</v>
      </c>
      <c r="K778" s="68">
        <f t="shared" si="69"/>
        <v>2902</v>
      </c>
      <c r="L778" s="67"/>
      <c r="M778" s="67"/>
      <c r="N778" s="67"/>
      <c r="O778" s="67"/>
    </row>
    <row r="779" spans="1:15" ht="38.25" x14ac:dyDescent="0.25">
      <c r="A779" s="113">
        <v>718</v>
      </c>
      <c r="B779" s="236"/>
      <c r="C779" s="151">
        <v>1</v>
      </c>
      <c r="D779" s="96" t="s">
        <v>2256</v>
      </c>
      <c r="E779" s="73" t="s">
        <v>2257</v>
      </c>
      <c r="F779" s="91">
        <v>0</v>
      </c>
      <c r="G779" s="91">
        <v>80</v>
      </c>
      <c r="H779" s="237">
        <v>0</v>
      </c>
      <c r="I779" s="91">
        <v>0</v>
      </c>
      <c r="J779" s="89">
        <v>0</v>
      </c>
      <c r="K779" s="89">
        <v>80</v>
      </c>
      <c r="L779" s="87" t="s">
        <v>442</v>
      </c>
      <c r="M779" s="87" t="s">
        <v>697</v>
      </c>
      <c r="N779" s="87">
        <v>2</v>
      </c>
      <c r="O779" s="87" t="s">
        <v>2039</v>
      </c>
    </row>
    <row r="780" spans="1:15" ht="38.25" x14ac:dyDescent="0.25">
      <c r="A780" s="113">
        <f t="shared" ref="A780:A843" si="70">A779+1</f>
        <v>719</v>
      </c>
      <c r="B780" s="93"/>
      <c r="C780" s="149">
        <v>2</v>
      </c>
      <c r="D780" s="73" t="s">
        <v>2258</v>
      </c>
      <c r="E780" s="73" t="s">
        <v>2259</v>
      </c>
      <c r="F780" s="91">
        <v>0</v>
      </c>
      <c r="G780" s="91">
        <v>150</v>
      </c>
      <c r="H780" s="91">
        <v>150</v>
      </c>
      <c r="I780" s="91">
        <v>0</v>
      </c>
      <c r="J780" s="91">
        <v>0</v>
      </c>
      <c r="K780" s="91">
        <v>150</v>
      </c>
      <c r="L780" s="73" t="s">
        <v>442</v>
      </c>
      <c r="M780" s="73" t="s">
        <v>697</v>
      </c>
      <c r="N780" s="73">
        <v>2</v>
      </c>
      <c r="O780" s="73" t="s">
        <v>2039</v>
      </c>
    </row>
    <row r="781" spans="1:15" ht="38.25" x14ac:dyDescent="0.25">
      <c r="A781" s="113">
        <f t="shared" si="70"/>
        <v>720</v>
      </c>
      <c r="B781" s="93"/>
      <c r="C781" s="151">
        <v>3</v>
      </c>
      <c r="D781" s="73" t="s">
        <v>2260</v>
      </c>
      <c r="E781" s="73" t="s">
        <v>2261</v>
      </c>
      <c r="F781" s="91">
        <v>0</v>
      </c>
      <c r="G781" s="91">
        <v>75</v>
      </c>
      <c r="H781" s="91">
        <v>0</v>
      </c>
      <c r="I781" s="91">
        <v>0</v>
      </c>
      <c r="J781" s="91">
        <v>0</v>
      </c>
      <c r="K781" s="91">
        <v>75</v>
      </c>
      <c r="L781" s="73" t="s">
        <v>442</v>
      </c>
      <c r="M781" s="73" t="s">
        <v>697</v>
      </c>
      <c r="N781" s="73">
        <v>2</v>
      </c>
      <c r="O781" s="73" t="s">
        <v>2039</v>
      </c>
    </row>
    <row r="782" spans="1:15" ht="38.25" x14ac:dyDescent="0.25">
      <c r="A782" s="113">
        <f t="shared" si="70"/>
        <v>721</v>
      </c>
      <c r="B782" s="93"/>
      <c r="C782" s="149">
        <v>4</v>
      </c>
      <c r="D782" s="73" t="s">
        <v>2262</v>
      </c>
      <c r="E782" s="73" t="s">
        <v>2263</v>
      </c>
      <c r="F782" s="91">
        <v>0</v>
      </c>
      <c r="G782" s="91">
        <v>80</v>
      </c>
      <c r="H782" s="91">
        <v>60</v>
      </c>
      <c r="I782" s="91">
        <v>0</v>
      </c>
      <c r="J782" s="91">
        <v>0</v>
      </c>
      <c r="K782" s="91">
        <v>80</v>
      </c>
      <c r="L782" s="73" t="s">
        <v>442</v>
      </c>
      <c r="M782" s="73" t="s">
        <v>697</v>
      </c>
      <c r="N782" s="73">
        <v>2</v>
      </c>
      <c r="O782" s="73" t="s">
        <v>2039</v>
      </c>
    </row>
    <row r="783" spans="1:15" ht="38.25" x14ac:dyDescent="0.25">
      <c r="A783" s="113">
        <f t="shared" si="70"/>
        <v>722</v>
      </c>
      <c r="B783" s="93"/>
      <c r="C783" s="151">
        <v>5</v>
      </c>
      <c r="D783" s="73" t="s">
        <v>2264</v>
      </c>
      <c r="E783" s="73" t="s">
        <v>2265</v>
      </c>
      <c r="F783" s="91">
        <v>0</v>
      </c>
      <c r="G783" s="91">
        <v>0</v>
      </c>
      <c r="H783" s="91">
        <v>100</v>
      </c>
      <c r="I783" s="91">
        <v>0</v>
      </c>
      <c r="J783" s="91">
        <v>0</v>
      </c>
      <c r="K783" s="91">
        <v>80</v>
      </c>
      <c r="L783" s="73" t="s">
        <v>442</v>
      </c>
      <c r="M783" s="73" t="s">
        <v>697</v>
      </c>
      <c r="N783" s="90">
        <v>2</v>
      </c>
      <c r="O783" s="87" t="s">
        <v>2039</v>
      </c>
    </row>
    <row r="784" spans="1:15" ht="38.25" x14ac:dyDescent="0.25">
      <c r="A784" s="113">
        <f t="shared" si="70"/>
        <v>723</v>
      </c>
      <c r="B784" s="93"/>
      <c r="C784" s="149">
        <v>6</v>
      </c>
      <c r="D784" s="73" t="s">
        <v>2266</v>
      </c>
      <c r="E784" s="73" t="s">
        <v>2267</v>
      </c>
      <c r="F784" s="91">
        <v>0</v>
      </c>
      <c r="G784" s="91">
        <v>75</v>
      </c>
      <c r="H784" s="91">
        <v>100</v>
      </c>
      <c r="I784" s="91">
        <v>0</v>
      </c>
      <c r="J784" s="91">
        <v>0</v>
      </c>
      <c r="K784" s="91">
        <v>75</v>
      </c>
      <c r="L784" s="73" t="s">
        <v>442</v>
      </c>
      <c r="M784" s="73" t="s">
        <v>697</v>
      </c>
      <c r="N784" s="90">
        <v>2</v>
      </c>
      <c r="O784" s="87" t="s">
        <v>2039</v>
      </c>
    </row>
    <row r="785" spans="1:15" ht="38.25" x14ac:dyDescent="0.25">
      <c r="A785" s="113">
        <f t="shared" si="70"/>
        <v>724</v>
      </c>
      <c r="B785" s="93"/>
      <c r="C785" s="151">
        <v>7</v>
      </c>
      <c r="D785" s="73" t="s">
        <v>2268</v>
      </c>
      <c r="E785" s="73" t="s">
        <v>2269</v>
      </c>
      <c r="F785" s="91">
        <v>0</v>
      </c>
      <c r="G785" s="91">
        <v>75</v>
      </c>
      <c r="H785" s="91">
        <v>100</v>
      </c>
      <c r="I785" s="91">
        <v>0</v>
      </c>
      <c r="J785" s="91">
        <v>0</v>
      </c>
      <c r="K785" s="91">
        <v>0</v>
      </c>
      <c r="L785" s="73" t="s">
        <v>442</v>
      </c>
      <c r="M785" s="73" t="s">
        <v>697</v>
      </c>
      <c r="N785" s="90">
        <v>2</v>
      </c>
      <c r="O785" s="87" t="s">
        <v>2039</v>
      </c>
    </row>
    <row r="786" spans="1:15" ht="51" x14ac:dyDescent="0.25">
      <c r="A786" s="113">
        <f t="shared" si="70"/>
        <v>725</v>
      </c>
      <c r="B786" s="93"/>
      <c r="C786" s="149">
        <v>8</v>
      </c>
      <c r="D786" s="73" t="s">
        <v>2270</v>
      </c>
      <c r="E786" s="73" t="s">
        <v>2271</v>
      </c>
      <c r="F786" s="91">
        <v>0</v>
      </c>
      <c r="G786" s="91">
        <v>80</v>
      </c>
      <c r="H786" s="91">
        <v>100</v>
      </c>
      <c r="I786" s="91">
        <v>0</v>
      </c>
      <c r="J786" s="91">
        <v>0</v>
      </c>
      <c r="K786" s="91">
        <v>80</v>
      </c>
      <c r="L786" s="73" t="s">
        <v>442</v>
      </c>
      <c r="M786" s="73" t="s">
        <v>697</v>
      </c>
      <c r="N786" s="90">
        <v>2</v>
      </c>
      <c r="O786" s="87" t="s">
        <v>2039</v>
      </c>
    </row>
    <row r="787" spans="1:15" ht="51" x14ac:dyDescent="0.25">
      <c r="A787" s="113">
        <f t="shared" si="70"/>
        <v>726</v>
      </c>
      <c r="B787" s="93"/>
      <c r="C787" s="151">
        <v>9</v>
      </c>
      <c r="D787" s="73" t="s">
        <v>2272</v>
      </c>
      <c r="E787" s="73" t="s">
        <v>2273</v>
      </c>
      <c r="F787" s="91">
        <v>0</v>
      </c>
      <c r="G787" s="91">
        <v>0</v>
      </c>
      <c r="H787" s="91">
        <v>0</v>
      </c>
      <c r="I787" s="91">
        <v>120</v>
      </c>
      <c r="J787" s="91">
        <v>0</v>
      </c>
      <c r="K787" s="91">
        <v>100</v>
      </c>
      <c r="L787" s="73" t="s">
        <v>442</v>
      </c>
      <c r="M787" s="73" t="s">
        <v>697</v>
      </c>
      <c r="N787" s="90">
        <v>2</v>
      </c>
      <c r="O787" s="87" t="s">
        <v>2039</v>
      </c>
    </row>
    <row r="788" spans="1:15" ht="51" x14ac:dyDescent="0.25">
      <c r="A788" s="113">
        <f t="shared" si="70"/>
        <v>727</v>
      </c>
      <c r="B788" s="93"/>
      <c r="C788" s="149">
        <v>10</v>
      </c>
      <c r="D788" s="73" t="s">
        <v>2274</v>
      </c>
      <c r="E788" s="73" t="s">
        <v>2275</v>
      </c>
      <c r="F788" s="91">
        <v>0</v>
      </c>
      <c r="G788" s="91">
        <v>100</v>
      </c>
      <c r="H788" s="91">
        <v>120</v>
      </c>
      <c r="I788" s="91">
        <v>0</v>
      </c>
      <c r="J788" s="91">
        <v>0</v>
      </c>
      <c r="K788" s="91">
        <v>125</v>
      </c>
      <c r="L788" s="73" t="s">
        <v>442</v>
      </c>
      <c r="M788" s="73" t="s">
        <v>697</v>
      </c>
      <c r="N788" s="90">
        <v>2</v>
      </c>
      <c r="O788" s="87" t="s">
        <v>2039</v>
      </c>
    </row>
    <row r="789" spans="1:15" ht="51" x14ac:dyDescent="0.25">
      <c r="A789" s="113">
        <f t="shared" si="70"/>
        <v>728</v>
      </c>
      <c r="B789" s="93"/>
      <c r="C789" s="151">
        <v>11</v>
      </c>
      <c r="D789" s="73" t="s">
        <v>2276</v>
      </c>
      <c r="E789" s="73" t="s">
        <v>2277</v>
      </c>
      <c r="F789" s="91">
        <v>0</v>
      </c>
      <c r="G789" s="91">
        <v>75</v>
      </c>
      <c r="H789" s="91">
        <v>120</v>
      </c>
      <c r="I789" s="91">
        <v>0</v>
      </c>
      <c r="J789" s="91">
        <v>0</v>
      </c>
      <c r="K789" s="91">
        <v>75</v>
      </c>
      <c r="L789" s="73" t="s">
        <v>442</v>
      </c>
      <c r="M789" s="73" t="s">
        <v>697</v>
      </c>
      <c r="N789" s="90">
        <v>2</v>
      </c>
      <c r="O789" s="87" t="s">
        <v>2039</v>
      </c>
    </row>
    <row r="790" spans="1:15" ht="38.25" x14ac:dyDescent="0.25">
      <c r="A790" s="113">
        <f t="shared" si="70"/>
        <v>729</v>
      </c>
      <c r="B790" s="93"/>
      <c r="C790" s="149">
        <v>12</v>
      </c>
      <c r="D790" s="73" t="s">
        <v>2278</v>
      </c>
      <c r="E790" s="73" t="s">
        <v>2279</v>
      </c>
      <c r="F790" s="91">
        <v>0</v>
      </c>
      <c r="G790" s="91">
        <v>30</v>
      </c>
      <c r="H790" s="91">
        <v>0</v>
      </c>
      <c r="I790" s="91">
        <v>0</v>
      </c>
      <c r="J790" s="91">
        <v>0</v>
      </c>
      <c r="K790" s="91">
        <v>30</v>
      </c>
      <c r="L790" s="73" t="s">
        <v>442</v>
      </c>
      <c r="M790" s="73" t="s">
        <v>697</v>
      </c>
      <c r="N790" s="90">
        <v>2</v>
      </c>
      <c r="O790" s="87" t="s">
        <v>2039</v>
      </c>
    </row>
    <row r="791" spans="1:15" ht="38.25" x14ac:dyDescent="0.25">
      <c r="A791" s="113">
        <f t="shared" si="70"/>
        <v>730</v>
      </c>
      <c r="B791" s="93"/>
      <c r="C791" s="151">
        <v>13</v>
      </c>
      <c r="D791" s="73" t="s">
        <v>2280</v>
      </c>
      <c r="E791" s="73" t="s">
        <v>2281</v>
      </c>
      <c r="F791" s="91">
        <v>0</v>
      </c>
      <c r="G791" s="91">
        <v>80</v>
      </c>
      <c r="H791" s="91">
        <v>100</v>
      </c>
      <c r="I791" s="91">
        <v>0</v>
      </c>
      <c r="J791" s="91">
        <v>0</v>
      </c>
      <c r="K791" s="91">
        <v>80</v>
      </c>
      <c r="L791" s="73" t="s">
        <v>442</v>
      </c>
      <c r="M791" s="73" t="s">
        <v>697</v>
      </c>
      <c r="N791" s="90">
        <v>2</v>
      </c>
      <c r="O791" s="87" t="s">
        <v>2039</v>
      </c>
    </row>
    <row r="792" spans="1:15" ht="51" x14ac:dyDescent="0.25">
      <c r="A792" s="113">
        <f t="shared" si="70"/>
        <v>731</v>
      </c>
      <c r="B792" s="93"/>
      <c r="C792" s="149">
        <v>14</v>
      </c>
      <c r="D792" s="73" t="s">
        <v>2282</v>
      </c>
      <c r="E792" s="73" t="s">
        <v>2283</v>
      </c>
      <c r="F792" s="91">
        <v>0</v>
      </c>
      <c r="G792" s="91">
        <v>125</v>
      </c>
      <c r="H792" s="91">
        <v>0</v>
      </c>
      <c r="I792" s="91">
        <v>0</v>
      </c>
      <c r="J792" s="91">
        <v>0</v>
      </c>
      <c r="K792" s="91">
        <v>150</v>
      </c>
      <c r="L792" s="73" t="s">
        <v>442</v>
      </c>
      <c r="M792" s="73" t="s">
        <v>697</v>
      </c>
      <c r="N792" s="90">
        <v>2</v>
      </c>
      <c r="O792" s="87" t="s">
        <v>2039</v>
      </c>
    </row>
    <row r="793" spans="1:15" ht="38.25" x14ac:dyDescent="0.25">
      <c r="A793" s="113">
        <f t="shared" si="70"/>
        <v>732</v>
      </c>
      <c r="B793" s="93"/>
      <c r="C793" s="151">
        <v>15</v>
      </c>
      <c r="D793" s="73" t="s">
        <v>2284</v>
      </c>
      <c r="E793" s="73" t="s">
        <v>2285</v>
      </c>
      <c r="F793" s="91">
        <v>0</v>
      </c>
      <c r="G793" s="91">
        <v>80</v>
      </c>
      <c r="H793" s="91">
        <v>0</v>
      </c>
      <c r="I793" s="91">
        <v>80</v>
      </c>
      <c r="J793" s="91">
        <v>0</v>
      </c>
      <c r="K793" s="91">
        <v>80</v>
      </c>
      <c r="L793" s="73" t="s">
        <v>442</v>
      </c>
      <c r="M793" s="73" t="s">
        <v>697</v>
      </c>
      <c r="N793" s="90">
        <v>2</v>
      </c>
      <c r="O793" s="87" t="s">
        <v>2039</v>
      </c>
    </row>
    <row r="794" spans="1:15" ht="38.25" x14ac:dyDescent="0.25">
      <c r="A794" s="113">
        <f t="shared" si="70"/>
        <v>733</v>
      </c>
      <c r="B794" s="93"/>
      <c r="C794" s="149">
        <v>16</v>
      </c>
      <c r="D794" s="73" t="s">
        <v>2286</v>
      </c>
      <c r="E794" s="73" t="s">
        <v>2287</v>
      </c>
      <c r="F794" s="91">
        <v>0</v>
      </c>
      <c r="G794" s="91">
        <v>60</v>
      </c>
      <c r="H794" s="91">
        <v>0</v>
      </c>
      <c r="I794" s="91">
        <v>0</v>
      </c>
      <c r="J794" s="91">
        <v>0</v>
      </c>
      <c r="K794" s="91">
        <v>60</v>
      </c>
      <c r="L794" s="73" t="s">
        <v>442</v>
      </c>
      <c r="M794" s="73" t="s">
        <v>697</v>
      </c>
      <c r="N794" s="90">
        <v>2</v>
      </c>
      <c r="O794" s="87" t="s">
        <v>2039</v>
      </c>
    </row>
    <row r="795" spans="1:15" ht="38.25" x14ac:dyDescent="0.25">
      <c r="A795" s="113">
        <f t="shared" si="70"/>
        <v>734</v>
      </c>
      <c r="B795" s="73"/>
      <c r="C795" s="151">
        <v>17</v>
      </c>
      <c r="D795" s="73" t="s">
        <v>2288</v>
      </c>
      <c r="E795" s="73" t="s">
        <v>2289</v>
      </c>
      <c r="F795" s="91">
        <v>0</v>
      </c>
      <c r="G795" s="91">
        <v>120</v>
      </c>
      <c r="H795" s="91">
        <v>200</v>
      </c>
      <c r="I795" s="91">
        <v>0</v>
      </c>
      <c r="J795" s="91">
        <v>0</v>
      </c>
      <c r="K795" s="91">
        <v>120</v>
      </c>
      <c r="L795" s="90" t="s">
        <v>442</v>
      </c>
      <c r="M795" s="87" t="s">
        <v>697</v>
      </c>
      <c r="N795" s="73">
        <v>2</v>
      </c>
      <c r="O795" s="87" t="s">
        <v>2039</v>
      </c>
    </row>
    <row r="796" spans="1:15" ht="51" x14ac:dyDescent="0.25">
      <c r="A796" s="113">
        <f t="shared" si="70"/>
        <v>735</v>
      </c>
      <c r="B796" s="73"/>
      <c r="C796" s="149">
        <v>18</v>
      </c>
      <c r="D796" s="73" t="s">
        <v>2290</v>
      </c>
      <c r="E796" s="73" t="s">
        <v>2291</v>
      </c>
      <c r="F796" s="91">
        <v>0</v>
      </c>
      <c r="G796" s="91">
        <v>70</v>
      </c>
      <c r="H796" s="91">
        <v>120</v>
      </c>
      <c r="I796" s="91">
        <v>0</v>
      </c>
      <c r="J796" s="91">
        <v>0</v>
      </c>
      <c r="K796" s="91">
        <v>75</v>
      </c>
      <c r="L796" s="90" t="s">
        <v>442</v>
      </c>
      <c r="M796" s="87" t="s">
        <v>697</v>
      </c>
      <c r="N796" s="73">
        <v>2</v>
      </c>
      <c r="O796" s="87" t="s">
        <v>2039</v>
      </c>
    </row>
    <row r="797" spans="1:15" ht="38.25" x14ac:dyDescent="0.25">
      <c r="A797" s="113">
        <f t="shared" si="70"/>
        <v>736</v>
      </c>
      <c r="B797" s="73"/>
      <c r="C797" s="151">
        <v>19</v>
      </c>
      <c r="D797" s="73" t="s">
        <v>2292</v>
      </c>
      <c r="E797" s="73" t="s">
        <v>2293</v>
      </c>
      <c r="F797" s="91">
        <v>0</v>
      </c>
      <c r="G797" s="91">
        <v>80</v>
      </c>
      <c r="H797" s="91">
        <v>100</v>
      </c>
      <c r="I797" s="91">
        <v>0</v>
      </c>
      <c r="J797" s="91">
        <v>0</v>
      </c>
      <c r="K797" s="91">
        <v>80</v>
      </c>
      <c r="L797" s="90" t="s">
        <v>442</v>
      </c>
      <c r="M797" s="87" t="s">
        <v>697</v>
      </c>
      <c r="N797" s="73">
        <v>2</v>
      </c>
      <c r="O797" s="87" t="s">
        <v>2039</v>
      </c>
    </row>
    <row r="798" spans="1:15" ht="38.25" x14ac:dyDescent="0.25">
      <c r="A798" s="113">
        <f t="shared" si="70"/>
        <v>737</v>
      </c>
      <c r="B798" s="73"/>
      <c r="C798" s="149">
        <v>20</v>
      </c>
      <c r="D798" s="73" t="s">
        <v>2294</v>
      </c>
      <c r="E798" s="73" t="s">
        <v>2295</v>
      </c>
      <c r="F798" s="91">
        <v>0</v>
      </c>
      <c r="G798" s="91">
        <v>150</v>
      </c>
      <c r="H798" s="91">
        <v>0</v>
      </c>
      <c r="I798" s="91">
        <v>0</v>
      </c>
      <c r="J798" s="91">
        <v>0</v>
      </c>
      <c r="K798" s="91">
        <v>150</v>
      </c>
      <c r="L798" s="90" t="s">
        <v>442</v>
      </c>
      <c r="M798" s="87" t="s">
        <v>697</v>
      </c>
      <c r="N798" s="73">
        <v>2</v>
      </c>
      <c r="O798" s="87" t="s">
        <v>2039</v>
      </c>
    </row>
    <row r="799" spans="1:15" ht="38.25" x14ac:dyDescent="0.25">
      <c r="A799" s="113">
        <f t="shared" si="70"/>
        <v>738</v>
      </c>
      <c r="B799" s="73"/>
      <c r="C799" s="151">
        <v>21</v>
      </c>
      <c r="D799" s="73" t="s">
        <v>2296</v>
      </c>
      <c r="E799" s="73" t="s">
        <v>2297</v>
      </c>
      <c r="F799" s="91">
        <v>0</v>
      </c>
      <c r="G799" s="91">
        <v>125</v>
      </c>
      <c r="H799" s="91">
        <v>210</v>
      </c>
      <c r="I799" s="91">
        <v>0</v>
      </c>
      <c r="J799" s="91">
        <v>0</v>
      </c>
      <c r="K799" s="91">
        <v>125</v>
      </c>
      <c r="L799" s="90" t="s">
        <v>442</v>
      </c>
      <c r="M799" s="87" t="s">
        <v>697</v>
      </c>
      <c r="N799" s="73">
        <v>2</v>
      </c>
      <c r="O799" s="87" t="s">
        <v>2039</v>
      </c>
    </row>
    <row r="800" spans="1:15" ht="38.25" x14ac:dyDescent="0.25">
      <c r="A800" s="113">
        <f t="shared" si="70"/>
        <v>739</v>
      </c>
      <c r="B800" s="73"/>
      <c r="C800" s="149">
        <v>22</v>
      </c>
      <c r="D800" s="73" t="s">
        <v>2298</v>
      </c>
      <c r="E800" s="73" t="s">
        <v>2299</v>
      </c>
      <c r="F800" s="91">
        <v>0</v>
      </c>
      <c r="G800" s="91">
        <v>100</v>
      </c>
      <c r="H800" s="91">
        <v>140</v>
      </c>
      <c r="I800" s="91">
        <v>0</v>
      </c>
      <c r="J800" s="91">
        <v>0</v>
      </c>
      <c r="K800" s="91">
        <v>100</v>
      </c>
      <c r="L800" s="90" t="s">
        <v>442</v>
      </c>
      <c r="M800" s="87" t="s">
        <v>697</v>
      </c>
      <c r="N800" s="73">
        <v>2</v>
      </c>
      <c r="O800" s="87" t="s">
        <v>2039</v>
      </c>
    </row>
    <row r="801" spans="1:15" ht="38.25" x14ac:dyDescent="0.25">
      <c r="A801" s="113">
        <f t="shared" si="70"/>
        <v>740</v>
      </c>
      <c r="B801" s="73"/>
      <c r="C801" s="151">
        <v>23</v>
      </c>
      <c r="D801" s="73" t="s">
        <v>2300</v>
      </c>
      <c r="E801" s="73" t="s">
        <v>2301</v>
      </c>
      <c r="F801" s="91">
        <v>0</v>
      </c>
      <c r="G801" s="91">
        <v>76</v>
      </c>
      <c r="H801" s="91">
        <v>120</v>
      </c>
      <c r="I801" s="91">
        <v>0</v>
      </c>
      <c r="J801" s="91">
        <v>0</v>
      </c>
      <c r="K801" s="91">
        <v>72</v>
      </c>
      <c r="L801" s="90" t="s">
        <v>442</v>
      </c>
      <c r="M801" s="87" t="s">
        <v>697</v>
      </c>
      <c r="N801" s="73">
        <v>2</v>
      </c>
      <c r="O801" s="87" t="s">
        <v>2039</v>
      </c>
    </row>
    <row r="802" spans="1:15" ht="38.25" x14ac:dyDescent="0.25">
      <c r="A802" s="113">
        <f t="shared" si="70"/>
        <v>741</v>
      </c>
      <c r="B802" s="73"/>
      <c r="C802" s="149">
        <v>24</v>
      </c>
      <c r="D802" s="238" t="s">
        <v>2302</v>
      </c>
      <c r="E802" s="238" t="s">
        <v>2303</v>
      </c>
      <c r="F802" s="239">
        <v>0</v>
      </c>
      <c r="G802" s="239">
        <v>100</v>
      </c>
      <c r="H802" s="239">
        <v>0</v>
      </c>
      <c r="I802" s="239">
        <v>0</v>
      </c>
      <c r="J802" s="239">
        <v>0</v>
      </c>
      <c r="K802" s="239">
        <v>100</v>
      </c>
      <c r="L802" s="90" t="s">
        <v>442</v>
      </c>
      <c r="M802" s="240" t="s">
        <v>697</v>
      </c>
      <c r="N802" s="238">
        <v>2</v>
      </c>
      <c r="O802" s="87" t="s">
        <v>2039</v>
      </c>
    </row>
    <row r="803" spans="1:15" ht="38.25" x14ac:dyDescent="0.25">
      <c r="A803" s="113">
        <f t="shared" si="70"/>
        <v>742</v>
      </c>
      <c r="B803" s="73"/>
      <c r="C803" s="151">
        <v>25</v>
      </c>
      <c r="D803" s="73" t="s">
        <v>2304</v>
      </c>
      <c r="E803" s="73" t="s">
        <v>2305</v>
      </c>
      <c r="F803" s="91">
        <v>0</v>
      </c>
      <c r="G803" s="91">
        <v>100</v>
      </c>
      <c r="H803" s="91">
        <v>120</v>
      </c>
      <c r="I803" s="91">
        <v>0</v>
      </c>
      <c r="J803" s="91">
        <v>0</v>
      </c>
      <c r="K803" s="91">
        <v>100</v>
      </c>
      <c r="L803" s="90" t="s">
        <v>442</v>
      </c>
      <c r="M803" s="87" t="s">
        <v>697</v>
      </c>
      <c r="N803" s="73">
        <v>2</v>
      </c>
      <c r="O803" s="87" t="s">
        <v>2039</v>
      </c>
    </row>
    <row r="804" spans="1:15" ht="38.25" x14ac:dyDescent="0.25">
      <c r="A804" s="113">
        <f t="shared" si="70"/>
        <v>743</v>
      </c>
      <c r="B804" s="73"/>
      <c r="C804" s="149">
        <v>26</v>
      </c>
      <c r="D804" s="73" t="s">
        <v>2306</v>
      </c>
      <c r="E804" s="73" t="s">
        <v>2307</v>
      </c>
      <c r="F804" s="91">
        <v>0</v>
      </c>
      <c r="G804" s="91">
        <v>80</v>
      </c>
      <c r="H804" s="91">
        <v>0</v>
      </c>
      <c r="I804" s="232">
        <v>110</v>
      </c>
      <c r="J804" s="91">
        <v>0</v>
      </c>
      <c r="K804" s="91">
        <v>100</v>
      </c>
      <c r="L804" s="90" t="s">
        <v>442</v>
      </c>
      <c r="M804" s="87" t="s">
        <v>697</v>
      </c>
      <c r="N804" s="73">
        <v>2</v>
      </c>
      <c r="O804" s="87" t="s">
        <v>2039</v>
      </c>
    </row>
    <row r="805" spans="1:15" ht="38.25" x14ac:dyDescent="0.25">
      <c r="A805" s="113">
        <f t="shared" si="70"/>
        <v>744</v>
      </c>
      <c r="B805" s="73"/>
      <c r="C805" s="151">
        <v>27</v>
      </c>
      <c r="D805" s="73" t="s">
        <v>2308</v>
      </c>
      <c r="E805" s="73" t="s">
        <v>2309</v>
      </c>
      <c r="F805" s="91">
        <v>0</v>
      </c>
      <c r="G805" s="91">
        <v>160</v>
      </c>
      <c r="H805" s="91">
        <v>160</v>
      </c>
      <c r="I805" s="232">
        <v>0</v>
      </c>
      <c r="J805" s="91">
        <v>0</v>
      </c>
      <c r="K805" s="91">
        <v>160</v>
      </c>
      <c r="L805" s="90" t="s">
        <v>442</v>
      </c>
      <c r="M805" s="87" t="s">
        <v>697</v>
      </c>
      <c r="N805" s="73">
        <v>2</v>
      </c>
      <c r="O805" s="87" t="s">
        <v>2039</v>
      </c>
    </row>
    <row r="806" spans="1:15" ht="38.25" x14ac:dyDescent="0.25">
      <c r="A806" s="113">
        <f t="shared" si="70"/>
        <v>745</v>
      </c>
      <c r="B806" s="73"/>
      <c r="C806" s="149">
        <v>28</v>
      </c>
      <c r="D806" s="73" t="s">
        <v>2310</v>
      </c>
      <c r="E806" s="73" t="s">
        <v>2311</v>
      </c>
      <c r="F806" s="91">
        <v>0</v>
      </c>
      <c r="G806" s="91">
        <v>160</v>
      </c>
      <c r="H806" s="91">
        <v>0</v>
      </c>
      <c r="I806" s="232">
        <v>130</v>
      </c>
      <c r="J806" s="91">
        <v>0</v>
      </c>
      <c r="K806" s="91">
        <v>160</v>
      </c>
      <c r="L806" s="90" t="s">
        <v>442</v>
      </c>
      <c r="M806" s="87" t="s">
        <v>697</v>
      </c>
      <c r="N806" s="73">
        <v>2</v>
      </c>
      <c r="O806" s="87" t="s">
        <v>2039</v>
      </c>
    </row>
    <row r="807" spans="1:15" ht="38.25" x14ac:dyDescent="0.25">
      <c r="A807" s="113">
        <f t="shared" si="70"/>
        <v>746</v>
      </c>
      <c r="B807" s="73"/>
      <c r="C807" s="151">
        <v>29</v>
      </c>
      <c r="D807" s="73" t="s">
        <v>2312</v>
      </c>
      <c r="E807" s="73" t="s">
        <v>2313</v>
      </c>
      <c r="F807" s="91">
        <v>0</v>
      </c>
      <c r="G807" s="91">
        <v>80</v>
      </c>
      <c r="H807" s="91">
        <v>220</v>
      </c>
      <c r="I807" s="232">
        <v>0</v>
      </c>
      <c r="J807" s="91">
        <v>0</v>
      </c>
      <c r="K807" s="91">
        <v>100</v>
      </c>
      <c r="L807" s="90" t="s">
        <v>442</v>
      </c>
      <c r="M807" s="87" t="s">
        <v>697</v>
      </c>
      <c r="N807" s="73">
        <v>2</v>
      </c>
      <c r="O807" s="87" t="s">
        <v>2039</v>
      </c>
    </row>
    <row r="808" spans="1:15" ht="38.25" x14ac:dyDescent="0.25">
      <c r="A808" s="113">
        <f t="shared" si="70"/>
        <v>747</v>
      </c>
      <c r="B808" s="73"/>
      <c r="C808" s="149">
        <v>30</v>
      </c>
      <c r="D808" s="73" t="s">
        <v>2314</v>
      </c>
      <c r="E808" s="73" t="s">
        <v>2315</v>
      </c>
      <c r="F808" s="91">
        <v>0</v>
      </c>
      <c r="G808" s="91">
        <v>100</v>
      </c>
      <c r="H808" s="91">
        <v>0</v>
      </c>
      <c r="I808" s="232">
        <v>140</v>
      </c>
      <c r="J808" s="91">
        <v>0</v>
      </c>
      <c r="K808" s="91">
        <v>80</v>
      </c>
      <c r="L808" s="90" t="s">
        <v>442</v>
      </c>
      <c r="M808" s="87" t="s">
        <v>697</v>
      </c>
      <c r="N808" s="73">
        <v>2</v>
      </c>
      <c r="O808" s="87" t="s">
        <v>2039</v>
      </c>
    </row>
    <row r="809" spans="1:15" ht="38.25" x14ac:dyDescent="0.25">
      <c r="A809" s="113">
        <f t="shared" si="70"/>
        <v>748</v>
      </c>
      <c r="B809" s="73"/>
      <c r="C809" s="151">
        <v>31</v>
      </c>
      <c r="D809" s="73" t="s">
        <v>1861</v>
      </c>
      <c r="E809" s="73" t="s">
        <v>2316</v>
      </c>
      <c r="F809" s="91">
        <v>0</v>
      </c>
      <c r="G809" s="91">
        <v>100</v>
      </c>
      <c r="H809" s="91">
        <v>150</v>
      </c>
      <c r="I809" s="232">
        <v>150</v>
      </c>
      <c r="J809" s="91">
        <v>0</v>
      </c>
      <c r="K809" s="91">
        <v>0</v>
      </c>
      <c r="L809" s="90" t="s">
        <v>442</v>
      </c>
      <c r="M809" s="87" t="s">
        <v>697</v>
      </c>
      <c r="N809" s="73">
        <v>2</v>
      </c>
      <c r="O809" s="87" t="s">
        <v>2039</v>
      </c>
    </row>
    <row r="810" spans="1:15" ht="38.25" x14ac:dyDescent="0.25">
      <c r="A810" s="113">
        <f t="shared" si="70"/>
        <v>749</v>
      </c>
      <c r="B810" s="73"/>
      <c r="C810" s="149">
        <v>32</v>
      </c>
      <c r="D810" s="73" t="s">
        <v>2317</v>
      </c>
      <c r="E810" s="73" t="s">
        <v>2318</v>
      </c>
      <c r="F810" s="91">
        <v>0</v>
      </c>
      <c r="G810" s="91">
        <v>30</v>
      </c>
      <c r="H810" s="91">
        <v>35</v>
      </c>
      <c r="I810" s="232">
        <v>37</v>
      </c>
      <c r="J810" s="91">
        <v>0</v>
      </c>
      <c r="K810" s="91">
        <v>30</v>
      </c>
      <c r="L810" s="90" t="s">
        <v>442</v>
      </c>
      <c r="M810" s="87" t="s">
        <v>697</v>
      </c>
      <c r="N810" s="73">
        <v>2</v>
      </c>
      <c r="O810" s="87" t="s">
        <v>2039</v>
      </c>
    </row>
    <row r="811" spans="1:15" ht="38.25" x14ac:dyDescent="0.25">
      <c r="A811" s="113">
        <f t="shared" si="70"/>
        <v>750</v>
      </c>
      <c r="B811" s="73"/>
      <c r="C811" s="151">
        <v>33</v>
      </c>
      <c r="D811" s="73" t="s">
        <v>2319</v>
      </c>
      <c r="E811" s="73" t="s">
        <v>2320</v>
      </c>
      <c r="F811" s="91">
        <v>0</v>
      </c>
      <c r="G811" s="91">
        <v>0</v>
      </c>
      <c r="H811" s="91">
        <v>80</v>
      </c>
      <c r="I811" s="232">
        <v>0</v>
      </c>
      <c r="J811" s="91">
        <v>0</v>
      </c>
      <c r="K811" s="91">
        <v>30</v>
      </c>
      <c r="L811" s="90" t="s">
        <v>442</v>
      </c>
      <c r="M811" s="87" t="s">
        <v>697</v>
      </c>
      <c r="N811" s="73">
        <v>2</v>
      </c>
      <c r="O811" s="87" t="s">
        <v>2039</v>
      </c>
    </row>
    <row r="812" spans="1:15" ht="38.25" x14ac:dyDescent="0.25">
      <c r="A812" s="113">
        <f t="shared" si="70"/>
        <v>751</v>
      </c>
      <c r="B812" s="93"/>
      <c r="C812" s="149">
        <v>34</v>
      </c>
      <c r="D812" s="241" t="s">
        <v>2321</v>
      </c>
      <c r="E812" s="73" t="s">
        <v>2322</v>
      </c>
      <c r="F812" s="242">
        <v>0</v>
      </c>
      <c r="G812" s="242">
        <v>0</v>
      </c>
      <c r="H812" s="242">
        <v>0</v>
      </c>
      <c r="I812" s="242">
        <v>25</v>
      </c>
      <c r="J812" s="242">
        <v>0</v>
      </c>
      <c r="K812" s="242">
        <v>0</v>
      </c>
      <c r="L812" s="90" t="s">
        <v>442</v>
      </c>
      <c r="M812" s="87" t="s">
        <v>697</v>
      </c>
      <c r="N812" s="241">
        <v>2</v>
      </c>
      <c r="O812" s="87" t="s">
        <v>2039</v>
      </c>
    </row>
    <row r="813" spans="1:15" s="71" customFormat="1" ht="30" customHeight="1" x14ac:dyDescent="0.25">
      <c r="A813" s="113"/>
      <c r="B813" s="82" t="s">
        <v>2323</v>
      </c>
      <c r="C813" s="67"/>
      <c r="D813" s="67"/>
      <c r="E813" s="67"/>
      <c r="F813" s="243"/>
      <c r="G813" s="243"/>
      <c r="H813" s="243">
        <v>2139</v>
      </c>
      <c r="I813" s="243"/>
      <c r="J813" s="243"/>
      <c r="K813" s="68"/>
      <c r="L813" s="70"/>
      <c r="M813" s="70"/>
      <c r="N813" s="70"/>
      <c r="O813" s="70"/>
    </row>
    <row r="814" spans="1:15" ht="63.75" x14ac:dyDescent="0.25">
      <c r="A814" s="113">
        <v>752</v>
      </c>
      <c r="B814" s="73"/>
      <c r="C814" s="149">
        <v>1</v>
      </c>
      <c r="D814" s="95" t="s">
        <v>2324</v>
      </c>
      <c r="E814" s="95" t="s">
        <v>2325</v>
      </c>
      <c r="F814" s="244"/>
      <c r="G814" s="244"/>
      <c r="H814" s="91">
        <v>50</v>
      </c>
      <c r="I814" s="91"/>
      <c r="J814" s="91"/>
      <c r="K814" s="91"/>
      <c r="L814" s="130" t="s">
        <v>795</v>
      </c>
      <c r="M814" s="87" t="s">
        <v>697</v>
      </c>
      <c r="N814" s="73">
        <v>2</v>
      </c>
      <c r="O814" s="95" t="s">
        <v>2326</v>
      </c>
    </row>
    <row r="815" spans="1:15" ht="51" x14ac:dyDescent="0.25">
      <c r="A815" s="113">
        <f t="shared" si="70"/>
        <v>753</v>
      </c>
      <c r="B815" s="73"/>
      <c r="C815" s="149">
        <v>2</v>
      </c>
      <c r="D815" s="95" t="s">
        <v>2327</v>
      </c>
      <c r="E815" s="95" t="s">
        <v>2328</v>
      </c>
      <c r="F815" s="91"/>
      <c r="G815" s="91"/>
      <c r="H815" s="91">
        <v>100</v>
      </c>
      <c r="I815" s="91"/>
      <c r="J815" s="91"/>
      <c r="K815" s="91"/>
      <c r="L815" s="130" t="s">
        <v>795</v>
      </c>
      <c r="M815" s="73" t="s">
        <v>697</v>
      </c>
      <c r="N815" s="73">
        <v>1</v>
      </c>
      <c r="O815" s="95" t="s">
        <v>2329</v>
      </c>
    </row>
    <row r="816" spans="1:15" ht="51" x14ac:dyDescent="0.25">
      <c r="A816" s="113">
        <f t="shared" si="70"/>
        <v>754</v>
      </c>
      <c r="B816" s="73"/>
      <c r="C816" s="149">
        <v>3</v>
      </c>
      <c r="D816" s="95" t="s">
        <v>2330</v>
      </c>
      <c r="E816" s="95" t="s">
        <v>2331</v>
      </c>
      <c r="F816" s="91"/>
      <c r="G816" s="91"/>
      <c r="H816" s="91">
        <v>95</v>
      </c>
      <c r="I816" s="91"/>
      <c r="J816" s="91"/>
      <c r="K816" s="91"/>
      <c r="L816" s="130" t="s">
        <v>795</v>
      </c>
      <c r="M816" s="73" t="s">
        <v>697</v>
      </c>
      <c r="N816" s="73">
        <v>1</v>
      </c>
      <c r="O816" s="95" t="s">
        <v>2329</v>
      </c>
    </row>
    <row r="817" spans="1:15" ht="76.5" x14ac:dyDescent="0.25">
      <c r="A817" s="113">
        <f t="shared" si="70"/>
        <v>755</v>
      </c>
      <c r="B817" s="73"/>
      <c r="C817" s="149">
        <v>4</v>
      </c>
      <c r="D817" s="95" t="s">
        <v>2332</v>
      </c>
      <c r="E817" s="95" t="s">
        <v>2333</v>
      </c>
      <c r="F817" s="91"/>
      <c r="G817" s="91"/>
      <c r="H817" s="91">
        <v>25</v>
      </c>
      <c r="I817" s="91"/>
      <c r="J817" s="91"/>
      <c r="K817" s="91"/>
      <c r="L817" s="130" t="s">
        <v>795</v>
      </c>
      <c r="M817" s="73" t="s">
        <v>697</v>
      </c>
      <c r="N817" s="73">
        <v>1</v>
      </c>
      <c r="O817" s="95" t="s">
        <v>2334</v>
      </c>
    </row>
    <row r="818" spans="1:15" ht="76.5" x14ac:dyDescent="0.25">
      <c r="A818" s="113">
        <f t="shared" si="70"/>
        <v>756</v>
      </c>
      <c r="B818" s="73"/>
      <c r="C818" s="149">
        <v>5</v>
      </c>
      <c r="D818" s="95" t="s">
        <v>2335</v>
      </c>
      <c r="E818" s="245" t="s">
        <v>2336</v>
      </c>
      <c r="F818" s="91"/>
      <c r="G818" s="91"/>
      <c r="H818" s="91">
        <v>50</v>
      </c>
      <c r="I818" s="91"/>
      <c r="J818" s="91"/>
      <c r="K818" s="91"/>
      <c r="L818" s="130" t="s">
        <v>795</v>
      </c>
      <c r="M818" s="73" t="s">
        <v>697</v>
      </c>
      <c r="N818" s="73">
        <v>1</v>
      </c>
      <c r="O818" s="95" t="s">
        <v>2337</v>
      </c>
    </row>
    <row r="819" spans="1:15" ht="63.75" x14ac:dyDescent="0.25">
      <c r="A819" s="113">
        <f t="shared" si="70"/>
        <v>757</v>
      </c>
      <c r="B819" s="73"/>
      <c r="C819" s="149">
        <v>6</v>
      </c>
      <c r="D819" s="95" t="s">
        <v>2338</v>
      </c>
      <c r="E819" s="95" t="s">
        <v>2339</v>
      </c>
      <c r="F819" s="91"/>
      <c r="G819" s="91"/>
      <c r="H819" s="91">
        <v>100</v>
      </c>
      <c r="I819" s="91"/>
      <c r="J819" s="91"/>
      <c r="K819" s="91"/>
      <c r="L819" s="130" t="s">
        <v>795</v>
      </c>
      <c r="M819" s="73" t="s">
        <v>697</v>
      </c>
      <c r="N819" s="73">
        <v>1</v>
      </c>
      <c r="O819" s="95" t="s">
        <v>2340</v>
      </c>
    </row>
    <row r="820" spans="1:15" ht="76.5" x14ac:dyDescent="0.25">
      <c r="A820" s="113">
        <f t="shared" si="70"/>
        <v>758</v>
      </c>
      <c r="B820" s="73"/>
      <c r="C820" s="149">
        <v>7</v>
      </c>
      <c r="D820" s="95" t="s">
        <v>2341</v>
      </c>
      <c r="E820" s="95" t="s">
        <v>2342</v>
      </c>
      <c r="F820" s="91"/>
      <c r="G820" s="91"/>
      <c r="H820" s="91">
        <v>25</v>
      </c>
      <c r="I820" s="91"/>
      <c r="J820" s="91"/>
      <c r="K820" s="91"/>
      <c r="L820" s="130" t="s">
        <v>795</v>
      </c>
      <c r="M820" s="73" t="s">
        <v>697</v>
      </c>
      <c r="N820" s="73">
        <v>1</v>
      </c>
      <c r="O820" s="95" t="s">
        <v>2343</v>
      </c>
    </row>
    <row r="821" spans="1:15" ht="51" x14ac:dyDescent="0.25">
      <c r="A821" s="113">
        <f t="shared" si="70"/>
        <v>759</v>
      </c>
      <c r="B821" s="73"/>
      <c r="C821" s="149">
        <v>8</v>
      </c>
      <c r="D821" s="95" t="s">
        <v>2344</v>
      </c>
      <c r="E821" s="95" t="s">
        <v>2345</v>
      </c>
      <c r="F821" s="91"/>
      <c r="G821" s="91"/>
      <c r="H821" s="91">
        <v>50</v>
      </c>
      <c r="I821" s="91"/>
      <c r="J821" s="91"/>
      <c r="K821" s="91"/>
      <c r="L821" s="130" t="s">
        <v>795</v>
      </c>
      <c r="M821" s="73" t="s">
        <v>697</v>
      </c>
      <c r="N821" s="73">
        <v>1</v>
      </c>
      <c r="O821" s="95" t="s">
        <v>2346</v>
      </c>
    </row>
    <row r="822" spans="1:15" ht="89.25" x14ac:dyDescent="0.25">
      <c r="A822" s="113">
        <f t="shared" si="70"/>
        <v>760</v>
      </c>
      <c r="B822" s="73"/>
      <c r="C822" s="149">
        <v>9</v>
      </c>
      <c r="D822" s="95" t="s">
        <v>2347</v>
      </c>
      <c r="E822" s="95" t="s">
        <v>2348</v>
      </c>
      <c r="F822" s="91"/>
      <c r="G822" s="91"/>
      <c r="H822" s="91">
        <v>24</v>
      </c>
      <c r="I822" s="91"/>
      <c r="J822" s="91"/>
      <c r="K822" s="91"/>
      <c r="L822" s="130" t="s">
        <v>795</v>
      </c>
      <c r="M822" s="73" t="s">
        <v>697</v>
      </c>
      <c r="N822" s="73">
        <v>1</v>
      </c>
      <c r="O822" s="95" t="s">
        <v>2349</v>
      </c>
    </row>
    <row r="823" spans="1:15" ht="63.75" x14ac:dyDescent="0.25">
      <c r="A823" s="113">
        <f t="shared" si="70"/>
        <v>761</v>
      </c>
      <c r="B823" s="73"/>
      <c r="C823" s="149">
        <v>10</v>
      </c>
      <c r="D823" s="95" t="s">
        <v>2350</v>
      </c>
      <c r="E823" s="95" t="s">
        <v>2351</v>
      </c>
      <c r="F823" s="91"/>
      <c r="G823" s="91"/>
      <c r="H823" s="91">
        <v>100</v>
      </c>
      <c r="I823" s="91"/>
      <c r="J823" s="91"/>
      <c r="K823" s="91"/>
      <c r="L823" s="130" t="s">
        <v>795</v>
      </c>
      <c r="M823" s="73" t="s">
        <v>697</v>
      </c>
      <c r="N823" s="73">
        <v>1</v>
      </c>
      <c r="O823" s="95" t="s">
        <v>2352</v>
      </c>
    </row>
    <row r="824" spans="1:15" ht="63.75" x14ac:dyDescent="0.25">
      <c r="A824" s="113">
        <f t="shared" si="70"/>
        <v>762</v>
      </c>
      <c r="B824" s="73"/>
      <c r="C824" s="149">
        <v>11</v>
      </c>
      <c r="D824" s="95" t="s">
        <v>2353</v>
      </c>
      <c r="E824" s="95" t="s">
        <v>2333</v>
      </c>
      <c r="F824" s="91"/>
      <c r="G824" s="91"/>
      <c r="H824" s="91">
        <v>100</v>
      </c>
      <c r="I824" s="91"/>
      <c r="J824" s="91"/>
      <c r="K824" s="91"/>
      <c r="L824" s="130" t="s">
        <v>1114</v>
      </c>
      <c r="M824" s="73" t="s">
        <v>697</v>
      </c>
      <c r="N824" s="73">
        <v>1</v>
      </c>
      <c r="O824" s="95" t="s">
        <v>2352</v>
      </c>
    </row>
    <row r="825" spans="1:15" ht="76.5" x14ac:dyDescent="0.25">
      <c r="A825" s="113">
        <f t="shared" si="70"/>
        <v>763</v>
      </c>
      <c r="B825" s="73"/>
      <c r="C825" s="149">
        <v>12</v>
      </c>
      <c r="D825" s="95" t="s">
        <v>2354</v>
      </c>
      <c r="E825" s="95" t="s">
        <v>2339</v>
      </c>
      <c r="F825" s="91"/>
      <c r="G825" s="91"/>
      <c r="H825" s="91">
        <v>25</v>
      </c>
      <c r="I825" s="91"/>
      <c r="J825" s="91"/>
      <c r="K825" s="91"/>
      <c r="L825" s="130" t="s">
        <v>795</v>
      </c>
      <c r="M825" s="73" t="s">
        <v>697</v>
      </c>
      <c r="N825" s="73">
        <v>1</v>
      </c>
      <c r="O825" s="95" t="s">
        <v>2355</v>
      </c>
    </row>
    <row r="826" spans="1:15" ht="63.75" x14ac:dyDescent="0.25">
      <c r="A826" s="113">
        <f t="shared" si="70"/>
        <v>764</v>
      </c>
      <c r="B826" s="73"/>
      <c r="C826" s="149">
        <v>13</v>
      </c>
      <c r="D826" s="95" t="s">
        <v>2356</v>
      </c>
      <c r="E826" s="245" t="s">
        <v>2357</v>
      </c>
      <c r="F826" s="91"/>
      <c r="G826" s="91"/>
      <c r="H826" s="91">
        <v>75</v>
      </c>
      <c r="I826" s="91"/>
      <c r="J826" s="91"/>
      <c r="K826" s="91"/>
      <c r="L826" s="130" t="s">
        <v>795</v>
      </c>
      <c r="M826" s="73" t="s">
        <v>697</v>
      </c>
      <c r="N826" s="73">
        <v>1</v>
      </c>
      <c r="O826" s="95" t="s">
        <v>2358</v>
      </c>
    </row>
    <row r="827" spans="1:15" ht="51" x14ac:dyDescent="0.25">
      <c r="A827" s="113">
        <f t="shared" si="70"/>
        <v>765</v>
      </c>
      <c r="B827" s="73"/>
      <c r="C827" s="149">
        <v>14</v>
      </c>
      <c r="D827" s="95" t="s">
        <v>2359</v>
      </c>
      <c r="E827" s="95" t="s">
        <v>2360</v>
      </c>
      <c r="F827" s="91"/>
      <c r="G827" s="91"/>
      <c r="H827" s="91">
        <v>25</v>
      </c>
      <c r="I827" s="91"/>
      <c r="J827" s="91"/>
      <c r="K827" s="91"/>
      <c r="L827" s="130" t="s">
        <v>795</v>
      </c>
      <c r="M827" s="73" t="s">
        <v>697</v>
      </c>
      <c r="N827" s="73">
        <v>2</v>
      </c>
      <c r="O827" s="95" t="s">
        <v>2346</v>
      </c>
    </row>
    <row r="828" spans="1:15" ht="63.75" x14ac:dyDescent="0.25">
      <c r="A828" s="113">
        <f t="shared" si="70"/>
        <v>766</v>
      </c>
      <c r="B828" s="73"/>
      <c r="C828" s="149">
        <v>15</v>
      </c>
      <c r="D828" s="95" t="s">
        <v>2361</v>
      </c>
      <c r="E828" s="95" t="s">
        <v>2362</v>
      </c>
      <c r="F828" s="91"/>
      <c r="G828" s="91"/>
      <c r="H828" s="91">
        <v>100</v>
      </c>
      <c r="I828" s="91"/>
      <c r="J828" s="91"/>
      <c r="K828" s="91"/>
      <c r="L828" s="130" t="s">
        <v>795</v>
      </c>
      <c r="M828" s="73" t="s">
        <v>697</v>
      </c>
      <c r="N828" s="73">
        <v>1</v>
      </c>
      <c r="O828" s="95" t="s">
        <v>2363</v>
      </c>
    </row>
    <row r="829" spans="1:15" ht="76.5" x14ac:dyDescent="0.25">
      <c r="A829" s="113">
        <f t="shared" si="70"/>
        <v>767</v>
      </c>
      <c r="B829" s="73"/>
      <c r="C829" s="149">
        <v>16</v>
      </c>
      <c r="D829" s="95" t="s">
        <v>2364</v>
      </c>
      <c r="E829" s="95" t="s">
        <v>2365</v>
      </c>
      <c r="F829" s="91"/>
      <c r="G829" s="91"/>
      <c r="H829" s="91">
        <v>62</v>
      </c>
      <c r="I829" s="91"/>
      <c r="J829" s="91"/>
      <c r="K829" s="91"/>
      <c r="L829" s="130" t="s">
        <v>795</v>
      </c>
      <c r="M829" s="73" t="s">
        <v>697</v>
      </c>
      <c r="N829" s="73">
        <v>1</v>
      </c>
      <c r="O829" s="95" t="s">
        <v>2366</v>
      </c>
    </row>
    <row r="830" spans="1:15" ht="63.75" x14ac:dyDescent="0.25">
      <c r="A830" s="113">
        <f t="shared" si="70"/>
        <v>768</v>
      </c>
      <c r="B830" s="73"/>
      <c r="C830" s="149">
        <v>17</v>
      </c>
      <c r="D830" s="95" t="s">
        <v>2367</v>
      </c>
      <c r="E830" s="95" t="s">
        <v>2368</v>
      </c>
      <c r="F830" s="91"/>
      <c r="G830" s="91"/>
      <c r="H830" s="91">
        <v>75</v>
      </c>
      <c r="I830" s="91"/>
      <c r="J830" s="91"/>
      <c r="K830" s="91"/>
      <c r="L830" s="130" t="s">
        <v>795</v>
      </c>
      <c r="M830" s="87" t="s">
        <v>697</v>
      </c>
      <c r="N830" s="73">
        <v>1</v>
      </c>
      <c r="O830" s="95" t="s">
        <v>2352</v>
      </c>
    </row>
    <row r="831" spans="1:15" ht="63.75" x14ac:dyDescent="0.25">
      <c r="A831" s="113">
        <f t="shared" si="70"/>
        <v>769</v>
      </c>
      <c r="B831" s="73"/>
      <c r="C831" s="149">
        <v>18</v>
      </c>
      <c r="D831" s="95" t="s">
        <v>2369</v>
      </c>
      <c r="E831" s="77" t="s">
        <v>2370</v>
      </c>
      <c r="F831" s="91"/>
      <c r="G831" s="91"/>
      <c r="H831" s="91">
        <v>50</v>
      </c>
      <c r="I831" s="91"/>
      <c r="J831" s="91"/>
      <c r="K831" s="91"/>
      <c r="L831" s="130" t="s">
        <v>795</v>
      </c>
      <c r="M831" s="87" t="s">
        <v>697</v>
      </c>
      <c r="N831" s="73">
        <v>2</v>
      </c>
      <c r="O831" s="95" t="s">
        <v>2352</v>
      </c>
    </row>
    <row r="832" spans="1:15" ht="63.75" x14ac:dyDescent="0.25">
      <c r="A832" s="113">
        <f t="shared" si="70"/>
        <v>770</v>
      </c>
      <c r="B832" s="73"/>
      <c r="C832" s="149">
        <v>19</v>
      </c>
      <c r="D832" s="95" t="s">
        <v>2371</v>
      </c>
      <c r="E832" s="95" t="s">
        <v>2372</v>
      </c>
      <c r="F832" s="91"/>
      <c r="G832" s="91"/>
      <c r="H832" s="91">
        <v>75</v>
      </c>
      <c r="I832" s="91"/>
      <c r="J832" s="91"/>
      <c r="K832" s="91"/>
      <c r="L832" s="130" t="s">
        <v>795</v>
      </c>
      <c r="M832" s="87" t="s">
        <v>697</v>
      </c>
      <c r="N832" s="73">
        <v>1</v>
      </c>
      <c r="O832" s="95" t="s">
        <v>2352</v>
      </c>
    </row>
    <row r="833" spans="1:15" ht="63.75" x14ac:dyDescent="0.25">
      <c r="A833" s="113">
        <f t="shared" si="70"/>
        <v>771</v>
      </c>
      <c r="B833" s="73"/>
      <c r="C833" s="149">
        <v>20</v>
      </c>
      <c r="D833" s="95" t="s">
        <v>2373</v>
      </c>
      <c r="E833" s="95" t="s">
        <v>2374</v>
      </c>
      <c r="F833" s="91"/>
      <c r="G833" s="91"/>
      <c r="H833" s="91">
        <v>100</v>
      </c>
      <c r="I833" s="91"/>
      <c r="J833" s="91"/>
      <c r="K833" s="91"/>
      <c r="L833" s="130" t="s">
        <v>795</v>
      </c>
      <c r="M833" s="87" t="s">
        <v>697</v>
      </c>
      <c r="N833" s="73">
        <v>1</v>
      </c>
      <c r="O833" s="95" t="s">
        <v>2375</v>
      </c>
    </row>
    <row r="834" spans="1:15" ht="89.25" x14ac:dyDescent="0.25">
      <c r="A834" s="113">
        <f t="shared" si="70"/>
        <v>772</v>
      </c>
      <c r="B834" s="73"/>
      <c r="C834" s="149">
        <v>21</v>
      </c>
      <c r="D834" s="95" t="s">
        <v>2376</v>
      </c>
      <c r="E834" s="245" t="s">
        <v>2377</v>
      </c>
      <c r="F834" s="91"/>
      <c r="G834" s="91"/>
      <c r="H834" s="91">
        <v>50</v>
      </c>
      <c r="I834" s="91"/>
      <c r="J834" s="91"/>
      <c r="K834" s="91"/>
      <c r="L834" s="130" t="s">
        <v>795</v>
      </c>
      <c r="M834" s="87" t="s">
        <v>697</v>
      </c>
      <c r="N834" s="73">
        <v>1</v>
      </c>
      <c r="O834" s="95" t="s">
        <v>2378</v>
      </c>
    </row>
    <row r="835" spans="1:15" ht="89.25" x14ac:dyDescent="0.25">
      <c r="A835" s="113">
        <f t="shared" si="70"/>
        <v>773</v>
      </c>
      <c r="B835" s="73"/>
      <c r="C835" s="149">
        <v>22</v>
      </c>
      <c r="D835" s="95" t="s">
        <v>2379</v>
      </c>
      <c r="E835" s="95" t="s">
        <v>2380</v>
      </c>
      <c r="F835" s="91"/>
      <c r="G835" s="91"/>
      <c r="H835" s="91">
        <v>25</v>
      </c>
      <c r="I835" s="91"/>
      <c r="J835" s="91"/>
      <c r="K835" s="91"/>
      <c r="L835" s="130" t="s">
        <v>795</v>
      </c>
      <c r="M835" s="87" t="s">
        <v>697</v>
      </c>
      <c r="N835" s="73">
        <v>2</v>
      </c>
      <c r="O835" s="95" t="s">
        <v>2381</v>
      </c>
    </row>
    <row r="836" spans="1:15" ht="89.25" x14ac:dyDescent="0.25">
      <c r="A836" s="113">
        <f t="shared" si="70"/>
        <v>774</v>
      </c>
      <c r="B836" s="73"/>
      <c r="C836" s="149">
        <v>23</v>
      </c>
      <c r="D836" s="95" t="s">
        <v>2382</v>
      </c>
      <c r="E836" s="95" t="s">
        <v>2380</v>
      </c>
      <c r="F836" s="91"/>
      <c r="G836" s="91"/>
      <c r="H836" s="91">
        <v>42</v>
      </c>
      <c r="I836" s="91"/>
      <c r="J836" s="91"/>
      <c r="K836" s="91"/>
      <c r="L836" s="130" t="s">
        <v>795</v>
      </c>
      <c r="M836" s="87" t="s">
        <v>697</v>
      </c>
      <c r="N836" s="73">
        <v>2</v>
      </c>
      <c r="O836" s="95" t="s">
        <v>2383</v>
      </c>
    </row>
    <row r="837" spans="1:15" ht="63.75" x14ac:dyDescent="0.25">
      <c r="A837" s="113">
        <f t="shared" si="70"/>
        <v>775</v>
      </c>
      <c r="B837" s="73"/>
      <c r="C837" s="149">
        <v>24</v>
      </c>
      <c r="D837" s="95" t="s">
        <v>2384</v>
      </c>
      <c r="E837" s="95" t="s">
        <v>2342</v>
      </c>
      <c r="F837" s="91"/>
      <c r="G837" s="91"/>
      <c r="H837" s="91">
        <v>73</v>
      </c>
      <c r="I837" s="91"/>
      <c r="J837" s="91"/>
      <c r="K837" s="91"/>
      <c r="L837" s="130" t="s">
        <v>795</v>
      </c>
      <c r="M837" s="240" t="s">
        <v>697</v>
      </c>
      <c r="N837" s="73">
        <v>1</v>
      </c>
      <c r="O837" s="95" t="s">
        <v>2385</v>
      </c>
    </row>
    <row r="838" spans="1:15" ht="63.75" x14ac:dyDescent="0.25">
      <c r="A838" s="113">
        <f t="shared" si="70"/>
        <v>776</v>
      </c>
      <c r="B838" s="73"/>
      <c r="C838" s="149">
        <v>25</v>
      </c>
      <c r="D838" s="95" t="s">
        <v>2386</v>
      </c>
      <c r="E838" s="95" t="s">
        <v>2387</v>
      </c>
      <c r="F838" s="91"/>
      <c r="G838" s="91"/>
      <c r="H838" s="91">
        <v>75</v>
      </c>
      <c r="I838" s="91"/>
      <c r="J838" s="91"/>
      <c r="K838" s="91"/>
      <c r="L838" s="130" t="s">
        <v>795</v>
      </c>
      <c r="M838" s="87" t="s">
        <v>697</v>
      </c>
      <c r="N838" s="73">
        <v>1</v>
      </c>
      <c r="O838" s="95" t="s">
        <v>2375</v>
      </c>
    </row>
    <row r="839" spans="1:15" ht="76.5" x14ac:dyDescent="0.25">
      <c r="A839" s="113">
        <f t="shared" si="70"/>
        <v>777</v>
      </c>
      <c r="B839" s="73"/>
      <c r="C839" s="149">
        <v>26</v>
      </c>
      <c r="D839" s="95" t="s">
        <v>2388</v>
      </c>
      <c r="E839" s="95" t="s">
        <v>2380</v>
      </c>
      <c r="F839" s="91"/>
      <c r="G839" s="91"/>
      <c r="H839" s="91">
        <v>75</v>
      </c>
      <c r="I839" s="91"/>
      <c r="J839" s="91"/>
      <c r="K839" s="91"/>
      <c r="L839" s="130" t="s">
        <v>795</v>
      </c>
      <c r="M839" s="87" t="s">
        <v>697</v>
      </c>
      <c r="N839" s="73">
        <v>1</v>
      </c>
      <c r="O839" s="95" t="s">
        <v>2389</v>
      </c>
    </row>
    <row r="840" spans="1:15" ht="63.75" x14ac:dyDescent="0.25">
      <c r="A840" s="113">
        <f t="shared" si="70"/>
        <v>778</v>
      </c>
      <c r="B840" s="73"/>
      <c r="C840" s="149">
        <v>27</v>
      </c>
      <c r="D840" s="95" t="s">
        <v>2390</v>
      </c>
      <c r="E840" s="95" t="s">
        <v>2391</v>
      </c>
      <c r="F840" s="91"/>
      <c r="G840" s="91"/>
      <c r="H840" s="91">
        <v>110</v>
      </c>
      <c r="I840" s="91"/>
      <c r="J840" s="91"/>
      <c r="K840" s="91"/>
      <c r="L840" s="130" t="s">
        <v>795</v>
      </c>
      <c r="M840" s="87" t="s">
        <v>697</v>
      </c>
      <c r="N840" s="73">
        <v>1</v>
      </c>
      <c r="O840" s="95" t="s">
        <v>2392</v>
      </c>
    </row>
    <row r="841" spans="1:15" ht="89.25" x14ac:dyDescent="0.25">
      <c r="A841" s="113">
        <f t="shared" si="70"/>
        <v>779</v>
      </c>
      <c r="B841" s="73"/>
      <c r="C841" s="149">
        <v>28</v>
      </c>
      <c r="D841" s="95" t="s">
        <v>2393</v>
      </c>
      <c r="E841" s="245" t="s">
        <v>2394</v>
      </c>
      <c r="F841" s="91"/>
      <c r="G841" s="91"/>
      <c r="H841" s="91">
        <v>40</v>
      </c>
      <c r="I841" s="91"/>
      <c r="J841" s="91"/>
      <c r="K841" s="91"/>
      <c r="L841" s="130" t="s">
        <v>795</v>
      </c>
      <c r="M841" s="87" t="s">
        <v>697</v>
      </c>
      <c r="N841" s="73">
        <v>2</v>
      </c>
      <c r="O841" s="95" t="s">
        <v>2395</v>
      </c>
    </row>
    <row r="842" spans="1:15" ht="63.75" x14ac:dyDescent="0.25">
      <c r="A842" s="113">
        <f t="shared" si="70"/>
        <v>780</v>
      </c>
      <c r="B842" s="73"/>
      <c r="C842" s="149">
        <v>29</v>
      </c>
      <c r="D842" s="95" t="s">
        <v>2396</v>
      </c>
      <c r="E842" s="95" t="s">
        <v>2397</v>
      </c>
      <c r="F842" s="91"/>
      <c r="G842" s="91"/>
      <c r="H842" s="91">
        <v>75</v>
      </c>
      <c r="I842" s="91"/>
      <c r="J842" s="91"/>
      <c r="K842" s="91"/>
      <c r="L842" s="130" t="s">
        <v>795</v>
      </c>
      <c r="M842" s="87" t="s">
        <v>697</v>
      </c>
      <c r="N842" s="73">
        <v>1</v>
      </c>
      <c r="O842" s="95" t="s">
        <v>2363</v>
      </c>
    </row>
    <row r="843" spans="1:15" ht="76.5" x14ac:dyDescent="0.25">
      <c r="A843" s="113">
        <f t="shared" si="70"/>
        <v>781</v>
      </c>
      <c r="B843" s="73"/>
      <c r="C843" s="149">
        <v>30</v>
      </c>
      <c r="D843" s="95" t="s">
        <v>2398</v>
      </c>
      <c r="E843" s="95" t="s">
        <v>2342</v>
      </c>
      <c r="F843" s="91"/>
      <c r="G843" s="91"/>
      <c r="H843" s="91">
        <v>25</v>
      </c>
      <c r="I843" s="91"/>
      <c r="J843" s="91"/>
      <c r="K843" s="91"/>
      <c r="L843" s="130" t="s">
        <v>795</v>
      </c>
      <c r="M843" s="87" t="s">
        <v>697</v>
      </c>
      <c r="N843" s="73">
        <v>2</v>
      </c>
      <c r="O843" s="95" t="s">
        <v>2399</v>
      </c>
    </row>
    <row r="844" spans="1:15" ht="76.5" x14ac:dyDescent="0.25">
      <c r="A844" s="113">
        <f t="shared" ref="A844:A847" si="71">A843+1</f>
        <v>782</v>
      </c>
      <c r="B844" s="73"/>
      <c r="C844" s="149">
        <v>31</v>
      </c>
      <c r="D844" s="95" t="s">
        <v>2400</v>
      </c>
      <c r="E844" s="95" t="s">
        <v>2401</v>
      </c>
      <c r="F844" s="91"/>
      <c r="G844" s="91"/>
      <c r="H844" s="91">
        <v>50</v>
      </c>
      <c r="I844" s="91"/>
      <c r="J844" s="91"/>
      <c r="K844" s="91"/>
      <c r="L844" s="130" t="s">
        <v>795</v>
      </c>
      <c r="M844" s="87" t="s">
        <v>697</v>
      </c>
      <c r="N844" s="73">
        <v>2</v>
      </c>
      <c r="O844" s="95" t="s">
        <v>2402</v>
      </c>
    </row>
    <row r="845" spans="1:15" ht="89.25" x14ac:dyDescent="0.25">
      <c r="A845" s="113">
        <f t="shared" si="71"/>
        <v>783</v>
      </c>
      <c r="B845" s="73"/>
      <c r="C845" s="149">
        <v>32</v>
      </c>
      <c r="D845" s="95" t="s">
        <v>2403</v>
      </c>
      <c r="E845" s="246" t="s">
        <v>2404</v>
      </c>
      <c r="F845" s="91"/>
      <c r="G845" s="91"/>
      <c r="H845" s="91">
        <v>20</v>
      </c>
      <c r="I845" s="91"/>
      <c r="J845" s="91"/>
      <c r="K845" s="91"/>
      <c r="L845" s="130" t="s">
        <v>795</v>
      </c>
      <c r="M845" s="87" t="s">
        <v>697</v>
      </c>
      <c r="N845" s="73">
        <v>1</v>
      </c>
      <c r="O845" s="95" t="s">
        <v>2405</v>
      </c>
    </row>
    <row r="846" spans="1:15" ht="63.75" x14ac:dyDescent="0.25">
      <c r="A846" s="113">
        <f t="shared" si="71"/>
        <v>784</v>
      </c>
      <c r="B846" s="73"/>
      <c r="C846" s="149">
        <v>33</v>
      </c>
      <c r="D846" s="95" t="s">
        <v>2406</v>
      </c>
      <c r="E846" s="95" t="s">
        <v>2407</v>
      </c>
      <c r="F846" s="91"/>
      <c r="G846" s="91"/>
      <c r="H846" s="91">
        <v>100</v>
      </c>
      <c r="I846" s="91"/>
      <c r="J846" s="91"/>
      <c r="K846" s="91"/>
      <c r="L846" s="130" t="s">
        <v>1114</v>
      </c>
      <c r="M846" s="87" t="s">
        <v>697</v>
      </c>
      <c r="N846" s="73">
        <v>1</v>
      </c>
      <c r="O846" s="95" t="s">
        <v>2392</v>
      </c>
    </row>
    <row r="847" spans="1:15" ht="63.75" x14ac:dyDescent="0.25">
      <c r="A847" s="113">
        <f t="shared" si="71"/>
        <v>785</v>
      </c>
      <c r="B847" s="73"/>
      <c r="C847" s="149">
        <v>34</v>
      </c>
      <c r="D847" s="247" t="s">
        <v>2408</v>
      </c>
      <c r="E847" s="247" t="s">
        <v>2409</v>
      </c>
      <c r="F847" s="248"/>
      <c r="G847" s="248"/>
      <c r="H847" s="248">
        <v>50</v>
      </c>
      <c r="I847" s="248"/>
      <c r="J847" s="248"/>
      <c r="K847" s="248"/>
      <c r="L847" s="249" t="s">
        <v>795</v>
      </c>
      <c r="M847" s="250" t="s">
        <v>697</v>
      </c>
      <c r="N847" s="80">
        <v>1</v>
      </c>
      <c r="O847" s="247" t="s">
        <v>2410</v>
      </c>
    </row>
    <row r="848" spans="1:15" s="255" customFormat="1" ht="33" customHeight="1" x14ac:dyDescent="0.25">
      <c r="A848" s="113"/>
      <c r="B848" s="176" t="s">
        <v>43</v>
      </c>
      <c r="C848" s="251"/>
      <c r="D848" s="252">
        <f>SUM(F848:K848)</f>
        <v>15844</v>
      </c>
      <c r="E848" s="252">
        <v>70</v>
      </c>
      <c r="F848" s="253">
        <f>F867+F878+F889+F900+F916+F928+F940+F952</f>
        <v>400</v>
      </c>
      <c r="G848" s="253">
        <f t="shared" ref="G848:K848" si="72">G867+G878+G889+G900+G916+G928+G940+G952</f>
        <v>1851</v>
      </c>
      <c r="H848" s="253">
        <f t="shared" si="72"/>
        <v>8701</v>
      </c>
      <c r="I848" s="253">
        <f t="shared" si="72"/>
        <v>1438</v>
      </c>
      <c r="J848" s="253">
        <f t="shared" si="72"/>
        <v>0</v>
      </c>
      <c r="K848" s="253">
        <f t="shared" si="72"/>
        <v>3454</v>
      </c>
      <c r="L848" s="254"/>
      <c r="M848" s="254"/>
      <c r="N848" s="254"/>
      <c r="O848" s="254"/>
    </row>
    <row r="849" spans="1:15" s="259" customFormat="1" x14ac:dyDescent="0.25">
      <c r="A849" s="113"/>
      <c r="B849" s="93"/>
      <c r="C849" s="256"/>
      <c r="D849" s="256" t="s">
        <v>2411</v>
      </c>
      <c r="E849" s="256"/>
      <c r="F849" s="257"/>
      <c r="G849" s="257"/>
      <c r="H849" s="257"/>
      <c r="I849" s="257"/>
      <c r="J849" s="257"/>
      <c r="K849" s="257"/>
      <c r="L849" s="258"/>
      <c r="M849" s="258"/>
      <c r="N849" s="258"/>
      <c r="O849" s="258"/>
    </row>
    <row r="850" spans="1:15" s="259" customFormat="1" ht="51" x14ac:dyDescent="0.25">
      <c r="A850" s="113">
        <v>786</v>
      </c>
      <c r="B850" s="93"/>
      <c r="C850" s="149">
        <v>1</v>
      </c>
      <c r="D850" s="87" t="s">
        <v>2412</v>
      </c>
      <c r="E850" s="77" t="s">
        <v>2413</v>
      </c>
      <c r="F850" s="89">
        <v>75</v>
      </c>
      <c r="G850" s="89"/>
      <c r="H850" s="89"/>
      <c r="I850" s="89"/>
      <c r="J850" s="89"/>
      <c r="K850" s="89"/>
      <c r="L850" s="90" t="s">
        <v>602</v>
      </c>
      <c r="M850" s="87" t="s">
        <v>2414</v>
      </c>
      <c r="N850" s="73">
        <v>1</v>
      </c>
      <c r="O850" s="87" t="s">
        <v>2415</v>
      </c>
    </row>
    <row r="851" spans="1:15" s="259" customFormat="1" ht="51" x14ac:dyDescent="0.25">
      <c r="A851" s="113">
        <f t="shared" ref="A851:A914" si="73">A850+1</f>
        <v>787</v>
      </c>
      <c r="B851" s="93"/>
      <c r="C851" s="149">
        <v>2</v>
      </c>
      <c r="D851" s="73" t="s">
        <v>2416</v>
      </c>
      <c r="E851" s="77" t="s">
        <v>2417</v>
      </c>
      <c r="F851" s="91"/>
      <c r="G851" s="91">
        <v>125</v>
      </c>
      <c r="H851" s="91">
        <v>200</v>
      </c>
      <c r="I851" s="91"/>
      <c r="J851" s="91"/>
      <c r="K851" s="91"/>
      <c r="L851" s="90" t="s">
        <v>602</v>
      </c>
      <c r="M851" s="87" t="s">
        <v>2414</v>
      </c>
      <c r="N851" s="73">
        <v>1</v>
      </c>
      <c r="O851" s="87" t="s">
        <v>2415</v>
      </c>
    </row>
    <row r="852" spans="1:15" s="259" customFormat="1" ht="51" x14ac:dyDescent="0.25">
      <c r="A852" s="113">
        <f t="shared" si="73"/>
        <v>788</v>
      </c>
      <c r="B852" s="93"/>
      <c r="C852" s="149">
        <v>3</v>
      </c>
      <c r="D852" s="73" t="s">
        <v>2418</v>
      </c>
      <c r="E852" s="77" t="s">
        <v>2419</v>
      </c>
      <c r="F852" s="91"/>
      <c r="G852" s="91">
        <v>125</v>
      </c>
      <c r="H852" s="91">
        <v>200</v>
      </c>
      <c r="I852" s="91"/>
      <c r="J852" s="91"/>
      <c r="K852" s="91"/>
      <c r="L852" s="90" t="s">
        <v>602</v>
      </c>
      <c r="M852" s="87" t="s">
        <v>2414</v>
      </c>
      <c r="N852" s="80">
        <v>1</v>
      </c>
      <c r="O852" s="87" t="s">
        <v>2415</v>
      </c>
    </row>
    <row r="853" spans="1:15" s="259" customFormat="1" ht="51" x14ac:dyDescent="0.25">
      <c r="A853" s="113">
        <f t="shared" si="73"/>
        <v>789</v>
      </c>
      <c r="B853" s="93"/>
      <c r="C853" s="149">
        <v>4</v>
      </c>
      <c r="D853" s="73" t="s">
        <v>2420</v>
      </c>
      <c r="E853" s="77" t="s">
        <v>2421</v>
      </c>
      <c r="F853" s="91"/>
      <c r="G853" s="91">
        <v>155</v>
      </c>
      <c r="H853" s="91"/>
      <c r="I853" s="91"/>
      <c r="J853" s="91"/>
      <c r="K853" s="91"/>
      <c r="L853" s="90" t="s">
        <v>602</v>
      </c>
      <c r="M853" s="87" t="s">
        <v>2414</v>
      </c>
      <c r="N853" s="73">
        <v>1</v>
      </c>
      <c r="O853" s="87" t="s">
        <v>2415</v>
      </c>
    </row>
    <row r="854" spans="1:15" s="259" customFormat="1" ht="51" x14ac:dyDescent="0.25">
      <c r="A854" s="113">
        <f t="shared" si="73"/>
        <v>790</v>
      </c>
      <c r="B854" s="93"/>
      <c r="C854" s="149">
        <v>5</v>
      </c>
      <c r="D854" s="73" t="s">
        <v>2422</v>
      </c>
      <c r="E854" s="77" t="s">
        <v>2423</v>
      </c>
      <c r="F854" s="91"/>
      <c r="G854" s="91">
        <v>125</v>
      </c>
      <c r="H854" s="91"/>
      <c r="I854" s="91"/>
      <c r="J854" s="91"/>
      <c r="K854" s="91">
        <v>120</v>
      </c>
      <c r="L854" s="90" t="s">
        <v>602</v>
      </c>
      <c r="M854" s="87" t="s">
        <v>2414</v>
      </c>
      <c r="N854" s="73">
        <v>1</v>
      </c>
      <c r="O854" s="87" t="s">
        <v>2415</v>
      </c>
    </row>
    <row r="855" spans="1:15" s="259" customFormat="1" ht="51" x14ac:dyDescent="0.25">
      <c r="A855" s="113">
        <f t="shared" si="73"/>
        <v>791</v>
      </c>
      <c r="B855" s="93"/>
      <c r="C855" s="149">
        <v>6</v>
      </c>
      <c r="D855" s="73" t="s">
        <v>2424</v>
      </c>
      <c r="E855" s="77" t="s">
        <v>2425</v>
      </c>
      <c r="F855" s="91"/>
      <c r="G855" s="91">
        <v>125</v>
      </c>
      <c r="H855" s="91">
        <v>200</v>
      </c>
      <c r="I855" s="91"/>
      <c r="J855" s="91"/>
      <c r="K855" s="91"/>
      <c r="L855" s="90" t="s">
        <v>602</v>
      </c>
      <c r="M855" s="87" t="s">
        <v>2414</v>
      </c>
      <c r="N855" s="80">
        <v>1</v>
      </c>
      <c r="O855" s="87" t="s">
        <v>2415</v>
      </c>
    </row>
    <row r="856" spans="1:15" s="259" customFormat="1" ht="51" x14ac:dyDescent="0.25">
      <c r="A856" s="113">
        <f t="shared" si="73"/>
        <v>792</v>
      </c>
      <c r="B856" s="93"/>
      <c r="C856" s="149">
        <v>7</v>
      </c>
      <c r="D856" s="73" t="s">
        <v>2426</v>
      </c>
      <c r="E856" s="77" t="s">
        <v>2427</v>
      </c>
      <c r="F856" s="91"/>
      <c r="G856" s="91"/>
      <c r="H856" s="91">
        <v>200</v>
      </c>
      <c r="I856" s="91"/>
      <c r="J856" s="91"/>
      <c r="K856" s="91"/>
      <c r="L856" s="90" t="s">
        <v>602</v>
      </c>
      <c r="M856" s="87" t="s">
        <v>2414</v>
      </c>
      <c r="N856" s="73">
        <v>1</v>
      </c>
      <c r="O856" s="87" t="s">
        <v>2415</v>
      </c>
    </row>
    <row r="857" spans="1:15" s="259" customFormat="1" ht="51" x14ac:dyDescent="0.25">
      <c r="A857" s="113">
        <f t="shared" si="73"/>
        <v>793</v>
      </c>
      <c r="B857" s="93"/>
      <c r="C857" s="149">
        <v>8</v>
      </c>
      <c r="D857" s="73" t="s">
        <v>2428</v>
      </c>
      <c r="E857" s="77" t="s">
        <v>2429</v>
      </c>
      <c r="F857" s="91"/>
      <c r="G857" s="91"/>
      <c r="H857" s="91">
        <v>200</v>
      </c>
      <c r="I857" s="91"/>
      <c r="J857" s="91"/>
      <c r="K857" s="91">
        <v>120</v>
      </c>
      <c r="L857" s="90" t="s">
        <v>602</v>
      </c>
      <c r="M857" s="87" t="s">
        <v>2414</v>
      </c>
      <c r="N857" s="73">
        <v>1</v>
      </c>
      <c r="O857" s="87" t="s">
        <v>2415</v>
      </c>
    </row>
    <row r="858" spans="1:15" s="259" customFormat="1" ht="51" x14ac:dyDescent="0.25">
      <c r="A858" s="113">
        <f t="shared" si="73"/>
        <v>794</v>
      </c>
      <c r="B858" s="93"/>
      <c r="C858" s="149">
        <v>9</v>
      </c>
      <c r="D858" s="73" t="s">
        <v>2430</v>
      </c>
      <c r="E858" s="77" t="s">
        <v>2431</v>
      </c>
      <c r="F858" s="91"/>
      <c r="G858" s="91"/>
      <c r="H858" s="91">
        <v>150</v>
      </c>
      <c r="I858" s="91"/>
      <c r="J858" s="91"/>
      <c r="K858" s="91"/>
      <c r="L858" s="90" t="s">
        <v>602</v>
      </c>
      <c r="M858" s="87" t="s">
        <v>2414</v>
      </c>
      <c r="N858" s="80">
        <v>1</v>
      </c>
      <c r="O858" s="87" t="s">
        <v>2415</v>
      </c>
    </row>
    <row r="859" spans="1:15" s="259" customFormat="1" ht="51" x14ac:dyDescent="0.25">
      <c r="A859" s="113">
        <f t="shared" si="73"/>
        <v>795</v>
      </c>
      <c r="B859" s="93"/>
      <c r="C859" s="149">
        <v>10</v>
      </c>
      <c r="D859" s="73" t="s">
        <v>2432</v>
      </c>
      <c r="E859" s="77" t="s">
        <v>2433</v>
      </c>
      <c r="F859" s="91"/>
      <c r="G859" s="91"/>
      <c r="H859" s="91">
        <v>200</v>
      </c>
      <c r="I859" s="91"/>
      <c r="J859" s="91"/>
      <c r="K859" s="91"/>
      <c r="L859" s="90" t="s">
        <v>602</v>
      </c>
      <c r="M859" s="87" t="s">
        <v>2414</v>
      </c>
      <c r="N859" s="73">
        <v>1</v>
      </c>
      <c r="O859" s="87" t="s">
        <v>2415</v>
      </c>
    </row>
    <row r="860" spans="1:15" s="259" customFormat="1" ht="51" x14ac:dyDescent="0.25">
      <c r="A860" s="113">
        <f t="shared" si="73"/>
        <v>796</v>
      </c>
      <c r="B860" s="93"/>
      <c r="C860" s="149">
        <v>11</v>
      </c>
      <c r="D860" s="73" t="s">
        <v>2434</v>
      </c>
      <c r="E860" s="77" t="s">
        <v>2435</v>
      </c>
      <c r="F860" s="91"/>
      <c r="G860" s="91"/>
      <c r="H860" s="91">
        <v>200</v>
      </c>
      <c r="I860" s="91"/>
      <c r="J860" s="91"/>
      <c r="K860" s="91"/>
      <c r="L860" s="90" t="s">
        <v>602</v>
      </c>
      <c r="M860" s="87" t="s">
        <v>2414</v>
      </c>
      <c r="N860" s="73">
        <v>1</v>
      </c>
      <c r="O860" s="87" t="s">
        <v>2415</v>
      </c>
    </row>
    <row r="861" spans="1:15" s="259" customFormat="1" ht="51" x14ac:dyDescent="0.25">
      <c r="A861" s="113">
        <f t="shared" si="73"/>
        <v>797</v>
      </c>
      <c r="B861" s="93"/>
      <c r="C861" s="149">
        <v>12</v>
      </c>
      <c r="D861" s="73" t="s">
        <v>2436</v>
      </c>
      <c r="E861" s="77" t="s">
        <v>2437</v>
      </c>
      <c r="F861" s="91"/>
      <c r="G861" s="91"/>
      <c r="H861" s="91">
        <v>200</v>
      </c>
      <c r="I861" s="91"/>
      <c r="J861" s="91"/>
      <c r="K861" s="91"/>
      <c r="L861" s="90" t="s">
        <v>602</v>
      </c>
      <c r="M861" s="87" t="s">
        <v>2414</v>
      </c>
      <c r="N861" s="80">
        <v>1</v>
      </c>
      <c r="O861" s="87" t="s">
        <v>2415</v>
      </c>
    </row>
    <row r="862" spans="1:15" s="259" customFormat="1" ht="51" x14ac:dyDescent="0.25">
      <c r="A862" s="113">
        <f t="shared" si="73"/>
        <v>798</v>
      </c>
      <c r="B862" s="93"/>
      <c r="C862" s="149">
        <v>13</v>
      </c>
      <c r="D862" s="77" t="s">
        <v>2438</v>
      </c>
      <c r="E862" s="77" t="s">
        <v>2439</v>
      </c>
      <c r="F862" s="91"/>
      <c r="G862" s="91"/>
      <c r="H862" s="91"/>
      <c r="I862" s="91">
        <v>100</v>
      </c>
      <c r="J862" s="91"/>
      <c r="K862" s="91"/>
      <c r="L862" s="90" t="s">
        <v>602</v>
      </c>
      <c r="M862" s="87" t="s">
        <v>2414</v>
      </c>
      <c r="N862" s="73">
        <v>1</v>
      </c>
      <c r="O862" s="87" t="s">
        <v>2415</v>
      </c>
    </row>
    <row r="863" spans="1:15" s="259" customFormat="1" ht="51" x14ac:dyDescent="0.25">
      <c r="A863" s="113">
        <f t="shared" si="73"/>
        <v>799</v>
      </c>
      <c r="B863" s="93"/>
      <c r="C863" s="149">
        <v>14</v>
      </c>
      <c r="D863" s="73" t="s">
        <v>2440</v>
      </c>
      <c r="E863" s="77" t="s">
        <v>2441</v>
      </c>
      <c r="F863" s="91"/>
      <c r="G863" s="91"/>
      <c r="H863" s="91"/>
      <c r="I863" s="91">
        <v>105</v>
      </c>
      <c r="J863" s="91"/>
      <c r="K863" s="91"/>
      <c r="L863" s="90" t="s">
        <v>602</v>
      </c>
      <c r="M863" s="87" t="s">
        <v>2414</v>
      </c>
      <c r="N863" s="73">
        <v>1</v>
      </c>
      <c r="O863" s="87" t="s">
        <v>2415</v>
      </c>
    </row>
    <row r="864" spans="1:15" s="259" customFormat="1" ht="51" x14ac:dyDescent="0.25">
      <c r="A864" s="113">
        <f t="shared" si="73"/>
        <v>800</v>
      </c>
      <c r="B864" s="93"/>
      <c r="C864" s="149">
        <v>15</v>
      </c>
      <c r="D864" s="73" t="s">
        <v>2442</v>
      </c>
      <c r="E864" s="77" t="s">
        <v>2443</v>
      </c>
      <c r="F864" s="91"/>
      <c r="G864" s="91"/>
      <c r="H864" s="91"/>
      <c r="I864" s="91"/>
      <c r="J864" s="91"/>
      <c r="K864" s="91">
        <v>120</v>
      </c>
      <c r="L864" s="90" t="s">
        <v>602</v>
      </c>
      <c r="M864" s="87" t="s">
        <v>2414</v>
      </c>
      <c r="N864" s="73">
        <v>1</v>
      </c>
      <c r="O864" s="87" t="s">
        <v>2415</v>
      </c>
    </row>
    <row r="865" spans="1:15" s="259" customFormat="1" ht="51" x14ac:dyDescent="0.25">
      <c r="A865" s="113">
        <f t="shared" si="73"/>
        <v>801</v>
      </c>
      <c r="B865" s="93"/>
      <c r="C865" s="149">
        <v>16</v>
      </c>
      <c r="D865" s="73" t="s">
        <v>2444</v>
      </c>
      <c r="E865" s="77" t="s">
        <v>2445</v>
      </c>
      <c r="F865" s="91"/>
      <c r="G865" s="91"/>
      <c r="H865" s="91"/>
      <c r="I865" s="91"/>
      <c r="J865" s="91"/>
      <c r="K865" s="91">
        <v>148</v>
      </c>
      <c r="L865" s="90" t="s">
        <v>602</v>
      </c>
      <c r="M865" s="87" t="s">
        <v>2414</v>
      </c>
      <c r="N865" s="73">
        <v>1</v>
      </c>
      <c r="O865" s="87" t="s">
        <v>2415</v>
      </c>
    </row>
    <row r="866" spans="1:15" s="259" customFormat="1" ht="51" x14ac:dyDescent="0.25">
      <c r="A866" s="113">
        <f t="shared" si="73"/>
        <v>802</v>
      </c>
      <c r="B866" s="93"/>
      <c r="C866" s="149">
        <v>17</v>
      </c>
      <c r="D866" s="73" t="s">
        <v>2446</v>
      </c>
      <c r="E866" s="77" t="s">
        <v>2447</v>
      </c>
      <c r="F866" s="91"/>
      <c r="G866" s="91"/>
      <c r="H866" s="91"/>
      <c r="I866" s="91"/>
      <c r="J866" s="91"/>
      <c r="K866" s="91">
        <v>150</v>
      </c>
      <c r="L866" s="90" t="s">
        <v>602</v>
      </c>
      <c r="M866" s="87" t="s">
        <v>2414</v>
      </c>
      <c r="N866" s="80">
        <v>1</v>
      </c>
      <c r="O866" s="87" t="s">
        <v>2415</v>
      </c>
    </row>
    <row r="867" spans="1:15" s="259" customFormat="1" x14ac:dyDescent="0.25">
      <c r="A867" s="113"/>
      <c r="B867" s="93"/>
      <c r="C867" s="149"/>
      <c r="D867" s="73" t="s">
        <v>2448</v>
      </c>
      <c r="E867" s="73"/>
      <c r="F867" s="91">
        <f>SUM(F850:F866)</f>
        <v>75</v>
      </c>
      <c r="G867" s="91">
        <f>SUM(G850:G866)</f>
        <v>655</v>
      </c>
      <c r="H867" s="91">
        <f>SUM(H850:H866)</f>
        <v>1750</v>
      </c>
      <c r="I867" s="91">
        <f>SUM(I850:I866)</f>
        <v>205</v>
      </c>
      <c r="J867" s="91"/>
      <c r="K867" s="91">
        <f>SUM(K850:K866)</f>
        <v>658</v>
      </c>
      <c r="L867" s="260"/>
      <c r="M867" s="73"/>
      <c r="N867" s="73"/>
      <c r="O867" s="73"/>
    </row>
    <row r="868" spans="1:15" s="259" customFormat="1" x14ac:dyDescent="0.25">
      <c r="A868" s="113"/>
      <c r="B868" s="93"/>
      <c r="C868" s="149"/>
      <c r="D868" s="73" t="s">
        <v>2449</v>
      </c>
      <c r="E868" s="73"/>
      <c r="F868" s="91"/>
      <c r="G868" s="91"/>
      <c r="H868" s="91"/>
      <c r="I868" s="91"/>
      <c r="J868" s="91"/>
      <c r="K868" s="91"/>
      <c r="L868" s="260"/>
      <c r="M868" s="73"/>
      <c r="N868" s="73"/>
      <c r="O868" s="73"/>
    </row>
    <row r="869" spans="1:15" s="259" customFormat="1" ht="63.75" x14ac:dyDescent="0.25">
      <c r="A869" s="113">
        <v>803</v>
      </c>
      <c r="B869" s="93"/>
      <c r="C869" s="151">
        <v>1</v>
      </c>
      <c r="D869" s="87" t="s">
        <v>2450</v>
      </c>
      <c r="E869" s="87" t="s">
        <v>2451</v>
      </c>
      <c r="F869" s="89"/>
      <c r="G869" s="89"/>
      <c r="H869" s="89">
        <v>50</v>
      </c>
      <c r="I869" s="89"/>
      <c r="J869" s="89"/>
      <c r="K869" s="89">
        <v>65</v>
      </c>
      <c r="L869" s="87" t="s">
        <v>2452</v>
      </c>
      <c r="M869" s="87" t="s">
        <v>2453</v>
      </c>
      <c r="N869" s="73">
        <v>1</v>
      </c>
      <c r="O869" s="87" t="s">
        <v>2454</v>
      </c>
    </row>
    <row r="870" spans="1:15" s="259" customFormat="1" ht="63.75" x14ac:dyDescent="0.25">
      <c r="A870" s="113">
        <f t="shared" si="73"/>
        <v>804</v>
      </c>
      <c r="B870" s="93"/>
      <c r="C870" s="184">
        <v>2</v>
      </c>
      <c r="D870" s="87" t="s">
        <v>2455</v>
      </c>
      <c r="E870" s="87" t="s">
        <v>2456</v>
      </c>
      <c r="F870" s="89">
        <v>30</v>
      </c>
      <c r="G870" s="89">
        <v>0</v>
      </c>
      <c r="H870" s="89">
        <v>50</v>
      </c>
      <c r="I870" s="89">
        <v>0</v>
      </c>
      <c r="J870" s="89">
        <v>0</v>
      </c>
      <c r="K870" s="89">
        <v>0</v>
      </c>
      <c r="L870" s="87" t="s">
        <v>2452</v>
      </c>
      <c r="M870" s="87" t="s">
        <v>2453</v>
      </c>
      <c r="N870" s="73">
        <v>1</v>
      </c>
      <c r="O870" s="87" t="s">
        <v>2454</v>
      </c>
    </row>
    <row r="871" spans="1:15" s="259" customFormat="1" ht="51" x14ac:dyDescent="0.25">
      <c r="A871" s="113">
        <f t="shared" si="73"/>
        <v>805</v>
      </c>
      <c r="B871" s="93"/>
      <c r="C871" s="151">
        <v>3</v>
      </c>
      <c r="D871" s="87" t="s">
        <v>2457</v>
      </c>
      <c r="E871" s="87" t="s">
        <v>2458</v>
      </c>
      <c r="F871" s="89"/>
      <c r="G871" s="89"/>
      <c r="H871" s="89">
        <v>120</v>
      </c>
      <c r="I871" s="89"/>
      <c r="J871" s="89"/>
      <c r="K871" s="89">
        <v>85</v>
      </c>
      <c r="L871" s="87" t="s">
        <v>2452</v>
      </c>
      <c r="M871" s="87" t="s">
        <v>2414</v>
      </c>
      <c r="N871" s="80">
        <v>1</v>
      </c>
      <c r="O871" s="87" t="s">
        <v>2454</v>
      </c>
    </row>
    <row r="872" spans="1:15" s="259" customFormat="1" ht="50.25" customHeight="1" x14ac:dyDescent="0.25">
      <c r="A872" s="113">
        <f t="shared" si="73"/>
        <v>806</v>
      </c>
      <c r="B872" s="93"/>
      <c r="C872" s="184">
        <v>4</v>
      </c>
      <c r="D872" s="87" t="s">
        <v>2459</v>
      </c>
      <c r="E872" s="87" t="s">
        <v>2460</v>
      </c>
      <c r="F872" s="89"/>
      <c r="G872" s="89">
        <v>90</v>
      </c>
      <c r="H872" s="89">
        <v>150</v>
      </c>
      <c r="I872" s="89"/>
      <c r="J872" s="89"/>
      <c r="K872" s="89"/>
      <c r="L872" s="87" t="s">
        <v>2452</v>
      </c>
      <c r="M872" s="87" t="s">
        <v>2414</v>
      </c>
      <c r="N872" s="73">
        <v>1</v>
      </c>
      <c r="O872" s="87" t="s">
        <v>2454</v>
      </c>
    </row>
    <row r="873" spans="1:15" s="259" customFormat="1" ht="33.75" customHeight="1" x14ac:dyDescent="0.25">
      <c r="A873" s="113">
        <f t="shared" si="73"/>
        <v>807</v>
      </c>
      <c r="B873" s="93"/>
      <c r="C873" s="151">
        <v>5</v>
      </c>
      <c r="D873" s="87" t="s">
        <v>2461</v>
      </c>
      <c r="E873" s="87" t="s">
        <v>2462</v>
      </c>
      <c r="F873" s="89"/>
      <c r="G873" s="89"/>
      <c r="H873" s="89">
        <v>100</v>
      </c>
      <c r="I873" s="89"/>
      <c r="J873" s="89"/>
      <c r="K873" s="89">
        <v>75</v>
      </c>
      <c r="L873" s="87" t="s">
        <v>2452</v>
      </c>
      <c r="M873" s="87" t="s">
        <v>2414</v>
      </c>
      <c r="N873" s="73">
        <v>1</v>
      </c>
      <c r="O873" s="87" t="s">
        <v>2454</v>
      </c>
    </row>
    <row r="874" spans="1:15" ht="51" x14ac:dyDescent="0.25">
      <c r="A874" s="113">
        <f t="shared" si="73"/>
        <v>808</v>
      </c>
      <c r="B874" s="93"/>
      <c r="C874" s="184">
        <v>6</v>
      </c>
      <c r="D874" s="87" t="s">
        <v>2463</v>
      </c>
      <c r="E874" s="87" t="s">
        <v>2464</v>
      </c>
      <c r="F874" s="89"/>
      <c r="G874" s="89"/>
      <c r="H874" s="89">
        <v>50</v>
      </c>
      <c r="I874" s="89"/>
      <c r="J874" s="89"/>
      <c r="K874" s="89"/>
      <c r="L874" s="87" t="s">
        <v>2452</v>
      </c>
      <c r="M874" s="87" t="s">
        <v>2414</v>
      </c>
      <c r="N874" s="73">
        <v>1</v>
      </c>
      <c r="O874" s="87" t="s">
        <v>2454</v>
      </c>
    </row>
    <row r="875" spans="1:15" ht="38.25" x14ac:dyDescent="0.25">
      <c r="A875" s="113">
        <f t="shared" si="73"/>
        <v>809</v>
      </c>
      <c r="B875" s="93"/>
      <c r="C875" s="151">
        <v>7</v>
      </c>
      <c r="D875" s="87" t="s">
        <v>2465</v>
      </c>
      <c r="E875" s="87" t="s">
        <v>2466</v>
      </c>
      <c r="F875" s="89"/>
      <c r="G875" s="89">
        <v>90</v>
      </c>
      <c r="H875" s="89">
        <v>110</v>
      </c>
      <c r="I875" s="89"/>
      <c r="J875" s="89"/>
      <c r="K875" s="89"/>
      <c r="L875" s="87" t="s">
        <v>2452</v>
      </c>
      <c r="M875" s="87" t="s">
        <v>2467</v>
      </c>
      <c r="N875" s="73">
        <v>1</v>
      </c>
      <c r="O875" s="87" t="s">
        <v>2454</v>
      </c>
    </row>
    <row r="876" spans="1:15" ht="51" x14ac:dyDescent="0.25">
      <c r="A876" s="113">
        <f t="shared" si="73"/>
        <v>810</v>
      </c>
      <c r="B876" s="93"/>
      <c r="C876" s="184">
        <v>8</v>
      </c>
      <c r="D876" s="87" t="s">
        <v>2468</v>
      </c>
      <c r="E876" s="87" t="s">
        <v>2469</v>
      </c>
      <c r="F876" s="89">
        <v>0</v>
      </c>
      <c r="G876" s="89">
        <v>0</v>
      </c>
      <c r="H876" s="89">
        <v>150</v>
      </c>
      <c r="I876" s="89">
        <v>0</v>
      </c>
      <c r="J876" s="89">
        <v>0</v>
      </c>
      <c r="K876" s="89">
        <v>75</v>
      </c>
      <c r="L876" s="87" t="s">
        <v>2452</v>
      </c>
      <c r="M876" s="87" t="s">
        <v>2414</v>
      </c>
      <c r="N876" s="73">
        <v>1</v>
      </c>
      <c r="O876" s="87" t="s">
        <v>2454</v>
      </c>
    </row>
    <row r="877" spans="1:15" ht="51" x14ac:dyDescent="0.25">
      <c r="A877" s="113">
        <f t="shared" si="73"/>
        <v>811</v>
      </c>
      <c r="B877" s="93"/>
      <c r="C877" s="151">
        <v>9</v>
      </c>
      <c r="D877" s="87" t="s">
        <v>2470</v>
      </c>
      <c r="E877" s="87" t="s">
        <v>2471</v>
      </c>
      <c r="F877" s="89"/>
      <c r="G877" s="89"/>
      <c r="H877" s="89">
        <v>50</v>
      </c>
      <c r="I877" s="89"/>
      <c r="J877" s="89"/>
      <c r="K877" s="89">
        <v>50</v>
      </c>
      <c r="L877" s="87" t="s">
        <v>2452</v>
      </c>
      <c r="M877" s="87" t="s">
        <v>2414</v>
      </c>
      <c r="N877" s="73">
        <v>1</v>
      </c>
      <c r="O877" s="87" t="s">
        <v>2454</v>
      </c>
    </row>
    <row r="878" spans="1:15" x14ac:dyDescent="0.25">
      <c r="A878" s="113"/>
      <c r="B878" s="93"/>
      <c r="C878" s="184"/>
      <c r="D878" s="87" t="s">
        <v>2472</v>
      </c>
      <c r="E878" s="87">
        <v>1400</v>
      </c>
      <c r="F878" s="89">
        <v>30</v>
      </c>
      <c r="G878" s="89">
        <v>180</v>
      </c>
      <c r="H878" s="89">
        <v>830</v>
      </c>
      <c r="I878" s="89"/>
      <c r="J878" s="89"/>
      <c r="K878" s="89">
        <v>360</v>
      </c>
      <c r="L878" s="87"/>
      <c r="M878" s="87"/>
      <c r="N878" s="87"/>
      <c r="O878" s="87"/>
    </row>
    <row r="879" spans="1:15" ht="15" customHeight="1" x14ac:dyDescent="0.25">
      <c r="A879" s="113"/>
      <c r="B879" s="93"/>
      <c r="C879" s="184"/>
      <c r="D879" s="87" t="s">
        <v>2473</v>
      </c>
      <c r="E879" s="87"/>
      <c r="F879" s="89"/>
      <c r="G879" s="89"/>
      <c r="H879" s="89"/>
      <c r="I879" s="89"/>
      <c r="J879" s="89"/>
      <c r="K879" s="89"/>
      <c r="L879" s="87"/>
      <c r="M879" s="87"/>
      <c r="N879" s="87"/>
      <c r="O879" s="87"/>
    </row>
    <row r="880" spans="1:15" ht="63.75" x14ac:dyDescent="0.25">
      <c r="A880" s="113">
        <v>812</v>
      </c>
      <c r="B880" s="93"/>
      <c r="C880" s="261">
        <v>1</v>
      </c>
      <c r="D880" s="187" t="s">
        <v>2474</v>
      </c>
      <c r="E880" s="187" t="s">
        <v>2475</v>
      </c>
      <c r="F880" s="262"/>
      <c r="G880" s="262">
        <v>30</v>
      </c>
      <c r="H880" s="262">
        <v>50</v>
      </c>
      <c r="I880" s="262"/>
      <c r="J880" s="262"/>
      <c r="K880" s="262"/>
      <c r="L880" s="76" t="s">
        <v>602</v>
      </c>
      <c r="M880" s="77" t="s">
        <v>2476</v>
      </c>
      <c r="N880" s="157">
        <v>1</v>
      </c>
      <c r="O880" s="87" t="s">
        <v>2415</v>
      </c>
    </row>
    <row r="881" spans="1:15" ht="63.75" x14ac:dyDescent="0.25">
      <c r="A881" s="113">
        <f t="shared" si="73"/>
        <v>813</v>
      </c>
      <c r="B881" s="93"/>
      <c r="C881" s="149">
        <v>2</v>
      </c>
      <c r="D881" s="77" t="s">
        <v>2477</v>
      </c>
      <c r="E881" s="77" t="s">
        <v>2478</v>
      </c>
      <c r="F881" s="91"/>
      <c r="G881" s="91"/>
      <c r="H881" s="91">
        <v>50</v>
      </c>
      <c r="I881" s="91"/>
      <c r="J881" s="91"/>
      <c r="K881" s="91">
        <v>30</v>
      </c>
      <c r="L881" s="190" t="s">
        <v>602</v>
      </c>
      <c r="M881" s="98" t="s">
        <v>2476</v>
      </c>
      <c r="N881" s="73">
        <v>1</v>
      </c>
      <c r="O881" s="87" t="s">
        <v>2415</v>
      </c>
    </row>
    <row r="882" spans="1:15" ht="63.75" x14ac:dyDescent="0.25">
      <c r="A882" s="113">
        <f t="shared" si="73"/>
        <v>814</v>
      </c>
      <c r="B882" s="93"/>
      <c r="C882" s="261">
        <v>3</v>
      </c>
      <c r="D882" s="96" t="s">
        <v>2479</v>
      </c>
      <c r="E882" s="98" t="s">
        <v>2480</v>
      </c>
      <c r="F882" s="91"/>
      <c r="G882" s="91"/>
      <c r="H882" s="91">
        <v>80</v>
      </c>
      <c r="I882" s="91"/>
      <c r="J882" s="91"/>
      <c r="K882" s="91"/>
      <c r="L882" s="190" t="s">
        <v>602</v>
      </c>
      <c r="M882" s="98" t="s">
        <v>2476</v>
      </c>
      <c r="N882" s="73">
        <v>1</v>
      </c>
      <c r="O882" s="87" t="s">
        <v>2415</v>
      </c>
    </row>
    <row r="883" spans="1:15" ht="63.75" x14ac:dyDescent="0.25">
      <c r="A883" s="113">
        <f t="shared" si="73"/>
        <v>815</v>
      </c>
      <c r="B883" s="93"/>
      <c r="C883" s="149">
        <v>4</v>
      </c>
      <c r="D883" s="96" t="s">
        <v>2481</v>
      </c>
      <c r="E883" s="98" t="s">
        <v>2482</v>
      </c>
      <c r="F883" s="91"/>
      <c r="G883" s="91"/>
      <c r="H883" s="91">
        <v>80</v>
      </c>
      <c r="I883" s="91"/>
      <c r="J883" s="91"/>
      <c r="K883" s="91"/>
      <c r="L883" s="190" t="s">
        <v>602</v>
      </c>
      <c r="M883" s="98" t="s">
        <v>2476</v>
      </c>
      <c r="N883" s="98">
        <v>1</v>
      </c>
      <c r="O883" s="87" t="s">
        <v>2415</v>
      </c>
    </row>
    <row r="884" spans="1:15" ht="63.75" x14ac:dyDescent="0.25">
      <c r="A884" s="113">
        <f t="shared" si="73"/>
        <v>816</v>
      </c>
      <c r="B884" s="93"/>
      <c r="C884" s="261">
        <v>5</v>
      </c>
      <c r="D884" s="96" t="s">
        <v>2483</v>
      </c>
      <c r="E884" s="98" t="s">
        <v>2484</v>
      </c>
      <c r="F884" s="91"/>
      <c r="G884" s="91"/>
      <c r="H884" s="91"/>
      <c r="I884" s="91">
        <v>40</v>
      </c>
      <c r="J884" s="91"/>
      <c r="K884" s="91"/>
      <c r="L884" s="190" t="s">
        <v>602</v>
      </c>
      <c r="M884" s="98" t="s">
        <v>2476</v>
      </c>
      <c r="N884" s="73">
        <v>1</v>
      </c>
      <c r="O884" s="87" t="s">
        <v>2415</v>
      </c>
    </row>
    <row r="885" spans="1:15" ht="63.75" x14ac:dyDescent="0.25">
      <c r="A885" s="113">
        <f t="shared" si="73"/>
        <v>817</v>
      </c>
      <c r="B885" s="93"/>
      <c r="C885" s="149">
        <v>6</v>
      </c>
      <c r="D885" s="96" t="s">
        <v>2485</v>
      </c>
      <c r="E885" s="98" t="s">
        <v>2486</v>
      </c>
      <c r="F885" s="91">
        <v>20</v>
      </c>
      <c r="G885" s="91"/>
      <c r="H885" s="91">
        <v>80</v>
      </c>
      <c r="I885" s="91"/>
      <c r="J885" s="91"/>
      <c r="K885" s="91"/>
      <c r="L885" s="190" t="s">
        <v>602</v>
      </c>
      <c r="M885" s="98" t="s">
        <v>2476</v>
      </c>
      <c r="N885" s="98">
        <v>1</v>
      </c>
      <c r="O885" s="87" t="s">
        <v>2415</v>
      </c>
    </row>
    <row r="886" spans="1:15" ht="63.75" x14ac:dyDescent="0.25">
      <c r="A886" s="113">
        <f t="shared" si="73"/>
        <v>818</v>
      </c>
      <c r="B886" s="93"/>
      <c r="C886" s="261">
        <v>7</v>
      </c>
      <c r="D886" s="96" t="s">
        <v>2487</v>
      </c>
      <c r="E886" s="98" t="s">
        <v>2488</v>
      </c>
      <c r="F886" s="91"/>
      <c r="G886" s="91"/>
      <c r="H886" s="91">
        <v>60</v>
      </c>
      <c r="I886" s="91"/>
      <c r="J886" s="91"/>
      <c r="K886" s="91"/>
      <c r="L886" s="190" t="s">
        <v>602</v>
      </c>
      <c r="M886" s="98" t="s">
        <v>2476</v>
      </c>
      <c r="N886" s="73">
        <v>1</v>
      </c>
      <c r="O886" s="87" t="s">
        <v>2415</v>
      </c>
    </row>
    <row r="887" spans="1:15" ht="63.75" x14ac:dyDescent="0.25">
      <c r="A887" s="113">
        <f t="shared" si="73"/>
        <v>819</v>
      </c>
      <c r="B887" s="93"/>
      <c r="C887" s="149">
        <v>8</v>
      </c>
      <c r="D887" s="96" t="s">
        <v>2489</v>
      </c>
      <c r="E887" s="98" t="s">
        <v>2490</v>
      </c>
      <c r="F887" s="91"/>
      <c r="G887" s="91"/>
      <c r="H887" s="91">
        <v>80</v>
      </c>
      <c r="I887" s="91"/>
      <c r="J887" s="91"/>
      <c r="K887" s="91">
        <v>30</v>
      </c>
      <c r="L887" s="190" t="s">
        <v>602</v>
      </c>
      <c r="M887" s="98" t="s">
        <v>2476</v>
      </c>
      <c r="N887" s="98">
        <v>1</v>
      </c>
      <c r="O887" s="87" t="s">
        <v>2415</v>
      </c>
    </row>
    <row r="888" spans="1:15" ht="63.75" x14ac:dyDescent="0.25">
      <c r="A888" s="113">
        <f t="shared" si="73"/>
        <v>820</v>
      </c>
      <c r="B888" s="93"/>
      <c r="C888" s="261">
        <v>9</v>
      </c>
      <c r="D888" s="96" t="s">
        <v>2491</v>
      </c>
      <c r="E888" s="98" t="s">
        <v>2492</v>
      </c>
      <c r="F888" s="91"/>
      <c r="G888" s="91">
        <v>30</v>
      </c>
      <c r="H888" s="91"/>
      <c r="I888" s="91">
        <v>80</v>
      </c>
      <c r="J888" s="91"/>
      <c r="K888" s="91"/>
      <c r="L888" s="190" t="s">
        <v>602</v>
      </c>
      <c r="M888" s="98" t="s">
        <v>2476</v>
      </c>
      <c r="N888" s="73">
        <v>1</v>
      </c>
      <c r="O888" s="87" t="s">
        <v>2415</v>
      </c>
    </row>
    <row r="889" spans="1:15" x14ac:dyDescent="0.25">
      <c r="A889" s="113"/>
      <c r="B889" s="93"/>
      <c r="C889" s="149"/>
      <c r="D889" s="73" t="s">
        <v>2448</v>
      </c>
      <c r="E889" s="73">
        <f>SUM(F889:K889)</f>
        <v>740</v>
      </c>
      <c r="F889" s="91">
        <v>20</v>
      </c>
      <c r="G889" s="91">
        <v>60</v>
      </c>
      <c r="H889" s="91">
        <v>480</v>
      </c>
      <c r="I889" s="91">
        <v>120</v>
      </c>
      <c r="J889" s="91">
        <v>0</v>
      </c>
      <c r="K889" s="91">
        <v>60</v>
      </c>
      <c r="L889" s="73"/>
      <c r="M889" s="73"/>
      <c r="N889" s="73"/>
      <c r="O889" s="73"/>
    </row>
    <row r="890" spans="1:15" x14ac:dyDescent="0.25">
      <c r="A890" s="113"/>
      <c r="B890" s="93"/>
      <c r="C890" s="149"/>
      <c r="D890" s="73" t="s">
        <v>2493</v>
      </c>
      <c r="E890" s="73"/>
      <c r="F890" s="91"/>
      <c r="G890" s="91"/>
      <c r="H890" s="91"/>
      <c r="I890" s="91"/>
      <c r="J890" s="91"/>
      <c r="K890" s="91"/>
      <c r="L890" s="73"/>
      <c r="M890" s="73"/>
      <c r="N890" s="73"/>
      <c r="O890" s="73"/>
    </row>
    <row r="891" spans="1:15" ht="51" x14ac:dyDescent="0.25">
      <c r="A891" s="113">
        <v>821</v>
      </c>
      <c r="B891" s="93"/>
      <c r="C891" s="149">
        <v>1</v>
      </c>
      <c r="D891" s="87" t="s">
        <v>2494</v>
      </c>
      <c r="E891" s="87" t="s">
        <v>2495</v>
      </c>
      <c r="F891" s="89"/>
      <c r="G891" s="89"/>
      <c r="H891" s="108">
        <v>70</v>
      </c>
      <c r="I891" s="108"/>
      <c r="J891" s="108"/>
      <c r="K891" s="108"/>
      <c r="L891" s="190" t="s">
        <v>1868</v>
      </c>
      <c r="M891" s="77" t="s">
        <v>2496</v>
      </c>
      <c r="N891" s="73">
        <v>1</v>
      </c>
      <c r="O891" s="87" t="s">
        <v>2415</v>
      </c>
    </row>
    <row r="892" spans="1:15" ht="51" x14ac:dyDescent="0.25">
      <c r="A892" s="113">
        <f t="shared" si="73"/>
        <v>822</v>
      </c>
      <c r="B892" s="93"/>
      <c r="C892" s="149">
        <v>2</v>
      </c>
      <c r="D892" s="73" t="s">
        <v>2497</v>
      </c>
      <c r="E892" s="98" t="s">
        <v>2498</v>
      </c>
      <c r="F892" s="91"/>
      <c r="G892" s="91"/>
      <c r="H892" s="96">
        <v>125</v>
      </c>
      <c r="I892" s="96"/>
      <c r="J892" s="96"/>
      <c r="K892" s="96">
        <v>36</v>
      </c>
      <c r="L892" s="190" t="s">
        <v>1868</v>
      </c>
      <c r="M892" s="77" t="s">
        <v>2496</v>
      </c>
      <c r="N892" s="73">
        <v>1</v>
      </c>
      <c r="O892" s="87" t="s">
        <v>2415</v>
      </c>
    </row>
    <row r="893" spans="1:15" ht="51" x14ac:dyDescent="0.25">
      <c r="A893" s="113">
        <f t="shared" si="73"/>
        <v>823</v>
      </c>
      <c r="B893" s="93"/>
      <c r="C893" s="149">
        <v>3</v>
      </c>
      <c r="D893" s="73" t="s">
        <v>2499</v>
      </c>
      <c r="E893" s="98" t="s">
        <v>2500</v>
      </c>
      <c r="F893" s="91"/>
      <c r="G893" s="91"/>
      <c r="H893" s="232">
        <v>70</v>
      </c>
      <c r="I893" s="232"/>
      <c r="J893" s="232"/>
      <c r="K893" s="232"/>
      <c r="L893" s="190" t="s">
        <v>1868</v>
      </c>
      <c r="M893" s="77" t="s">
        <v>2496</v>
      </c>
      <c r="N893" s="73">
        <v>1</v>
      </c>
      <c r="O893" s="87" t="s">
        <v>2415</v>
      </c>
    </row>
    <row r="894" spans="1:15" ht="51" x14ac:dyDescent="0.25">
      <c r="A894" s="113">
        <f t="shared" si="73"/>
        <v>824</v>
      </c>
      <c r="B894" s="93"/>
      <c r="C894" s="149">
        <v>4</v>
      </c>
      <c r="D894" s="73" t="s">
        <v>2501</v>
      </c>
      <c r="E894" s="98" t="s">
        <v>2502</v>
      </c>
      <c r="F894" s="91"/>
      <c r="G894" s="91"/>
      <c r="H894" s="232">
        <v>70</v>
      </c>
      <c r="I894" s="232"/>
      <c r="J894" s="232"/>
      <c r="K894" s="232"/>
      <c r="L894" s="190" t="s">
        <v>1868</v>
      </c>
      <c r="M894" s="77" t="s">
        <v>2496</v>
      </c>
      <c r="N894" s="73">
        <v>1</v>
      </c>
      <c r="O894" s="87" t="s">
        <v>2415</v>
      </c>
    </row>
    <row r="895" spans="1:15" ht="51" x14ac:dyDescent="0.25">
      <c r="A895" s="113">
        <f t="shared" si="73"/>
        <v>825</v>
      </c>
      <c r="B895" s="93"/>
      <c r="C895" s="149">
        <v>5</v>
      </c>
      <c r="D895" s="73" t="s">
        <v>2503</v>
      </c>
      <c r="E895" s="98" t="s">
        <v>2504</v>
      </c>
      <c r="F895" s="91"/>
      <c r="G895" s="91">
        <v>30</v>
      </c>
      <c r="H895" s="232"/>
      <c r="I895" s="232">
        <v>160</v>
      </c>
      <c r="J895" s="232"/>
      <c r="K895" s="232"/>
      <c r="L895" s="190" t="s">
        <v>1868</v>
      </c>
      <c r="M895" s="77" t="s">
        <v>2496</v>
      </c>
      <c r="N895" s="73">
        <v>1</v>
      </c>
      <c r="O895" s="87" t="s">
        <v>2415</v>
      </c>
    </row>
    <row r="896" spans="1:15" ht="51" x14ac:dyDescent="0.25">
      <c r="A896" s="113">
        <f t="shared" si="73"/>
        <v>826</v>
      </c>
      <c r="B896" s="93"/>
      <c r="C896" s="149">
        <v>6</v>
      </c>
      <c r="D896" s="73" t="s">
        <v>2505</v>
      </c>
      <c r="E896" s="98" t="s">
        <v>2506</v>
      </c>
      <c r="F896" s="91"/>
      <c r="G896" s="91"/>
      <c r="H896" s="96">
        <v>130</v>
      </c>
      <c r="I896" s="232"/>
      <c r="J896" s="232"/>
      <c r="K896" s="232"/>
      <c r="L896" s="190" t="s">
        <v>1868</v>
      </c>
      <c r="M896" s="77" t="s">
        <v>2496</v>
      </c>
      <c r="N896" s="73">
        <v>1</v>
      </c>
      <c r="O896" s="87" t="s">
        <v>2415</v>
      </c>
    </row>
    <row r="897" spans="1:15" ht="51" x14ac:dyDescent="0.25">
      <c r="A897" s="113">
        <f t="shared" si="73"/>
        <v>827</v>
      </c>
      <c r="B897" s="93"/>
      <c r="C897" s="149">
        <v>7</v>
      </c>
      <c r="D897" s="73" t="s">
        <v>2507</v>
      </c>
      <c r="E897" s="98" t="s">
        <v>2508</v>
      </c>
      <c r="F897" s="91"/>
      <c r="G897" s="91"/>
      <c r="H897" s="96">
        <v>72</v>
      </c>
      <c r="I897" s="232"/>
      <c r="J897" s="232"/>
      <c r="K897" s="232"/>
      <c r="L897" s="190" t="s">
        <v>1868</v>
      </c>
      <c r="M897" s="77" t="s">
        <v>2496</v>
      </c>
      <c r="N897" s="73">
        <v>1</v>
      </c>
      <c r="O897" s="87" t="s">
        <v>2415</v>
      </c>
    </row>
    <row r="898" spans="1:15" ht="51" x14ac:dyDescent="0.25">
      <c r="A898" s="113">
        <f t="shared" si="73"/>
        <v>828</v>
      </c>
      <c r="B898" s="93"/>
      <c r="C898" s="149">
        <v>8</v>
      </c>
      <c r="D898" s="73" t="s">
        <v>2509</v>
      </c>
      <c r="E898" s="98" t="s">
        <v>2510</v>
      </c>
      <c r="F898" s="91">
        <v>30</v>
      </c>
      <c r="G898" s="91"/>
      <c r="H898" s="232">
        <v>110</v>
      </c>
      <c r="I898" s="232"/>
      <c r="J898" s="232"/>
      <c r="K898" s="232"/>
      <c r="L898" s="190" t="s">
        <v>1868</v>
      </c>
      <c r="M898" s="77" t="s">
        <v>2496</v>
      </c>
      <c r="N898" s="73">
        <v>1</v>
      </c>
      <c r="O898" s="87" t="s">
        <v>2415</v>
      </c>
    </row>
    <row r="899" spans="1:15" ht="51" x14ac:dyDescent="0.25">
      <c r="A899" s="113">
        <f t="shared" si="73"/>
        <v>829</v>
      </c>
      <c r="B899" s="93"/>
      <c r="C899" s="149">
        <v>9</v>
      </c>
      <c r="D899" s="73" t="s">
        <v>2511</v>
      </c>
      <c r="E899" s="98" t="s">
        <v>2512</v>
      </c>
      <c r="F899" s="91"/>
      <c r="G899" s="91"/>
      <c r="H899" s="232">
        <v>100</v>
      </c>
      <c r="I899" s="232"/>
      <c r="J899" s="232"/>
      <c r="K899" s="232"/>
      <c r="L899" s="190" t="s">
        <v>1868</v>
      </c>
      <c r="M899" s="96" t="s">
        <v>2513</v>
      </c>
      <c r="N899" s="73">
        <v>1</v>
      </c>
      <c r="O899" s="87" t="s">
        <v>2415</v>
      </c>
    </row>
    <row r="900" spans="1:15" x14ac:dyDescent="0.25">
      <c r="A900" s="113"/>
      <c r="B900" s="93"/>
      <c r="C900" s="149"/>
      <c r="D900" s="73" t="s">
        <v>2514</v>
      </c>
      <c r="E900" s="73">
        <f>SUM(F900:K900)</f>
        <v>1003</v>
      </c>
      <c r="F900" s="91">
        <f>SUM(F891:F899)</f>
        <v>30</v>
      </c>
      <c r="G900" s="91">
        <f t="shared" ref="G900:K900" si="74">SUM(G891:G899)</f>
        <v>30</v>
      </c>
      <c r="H900" s="232">
        <f t="shared" si="74"/>
        <v>747</v>
      </c>
      <c r="I900" s="232">
        <f t="shared" si="74"/>
        <v>160</v>
      </c>
      <c r="J900" s="232">
        <f t="shared" si="74"/>
        <v>0</v>
      </c>
      <c r="K900" s="232">
        <f t="shared" si="74"/>
        <v>36</v>
      </c>
      <c r="L900" s="96"/>
      <c r="M900" s="73"/>
      <c r="N900" s="73"/>
      <c r="O900" s="73"/>
    </row>
    <row r="901" spans="1:15" x14ac:dyDescent="0.25">
      <c r="A901" s="113"/>
      <c r="B901" s="93"/>
      <c r="C901" s="149"/>
      <c r="D901" s="96" t="s">
        <v>2515</v>
      </c>
      <c r="E901" s="73"/>
      <c r="F901" s="91"/>
      <c r="G901" s="91"/>
      <c r="H901" s="232"/>
      <c r="I901" s="232"/>
      <c r="J901" s="232"/>
      <c r="K901" s="232"/>
      <c r="L901" s="96"/>
      <c r="M901" s="73"/>
      <c r="N901" s="73"/>
      <c r="O901" s="73"/>
    </row>
    <row r="902" spans="1:15" ht="63.75" x14ac:dyDescent="0.25">
      <c r="A902" s="113">
        <v>830</v>
      </c>
      <c r="B902" s="93"/>
      <c r="C902" s="149">
        <v>1</v>
      </c>
      <c r="D902" s="87" t="s">
        <v>2516</v>
      </c>
      <c r="E902" s="73" t="s">
        <v>2517</v>
      </c>
      <c r="F902" s="87"/>
      <c r="G902" s="87">
        <v>40</v>
      </c>
      <c r="H902" s="98">
        <v>140</v>
      </c>
      <c r="I902" s="98">
        <v>50</v>
      </c>
      <c r="J902" s="98"/>
      <c r="K902" s="98"/>
      <c r="L902" s="190" t="s">
        <v>602</v>
      </c>
      <c r="M902" s="98" t="s">
        <v>2476</v>
      </c>
      <c r="N902" s="73">
        <v>1</v>
      </c>
      <c r="O902" s="87" t="s">
        <v>2415</v>
      </c>
    </row>
    <row r="903" spans="1:15" ht="63.75" x14ac:dyDescent="0.25">
      <c r="A903" s="113">
        <f t="shared" si="73"/>
        <v>831</v>
      </c>
      <c r="B903" s="93"/>
      <c r="C903" s="149">
        <v>2</v>
      </c>
      <c r="D903" s="73" t="s">
        <v>2518</v>
      </c>
      <c r="E903" s="73" t="s">
        <v>2519</v>
      </c>
      <c r="F903" s="72"/>
      <c r="G903" s="72"/>
      <c r="H903" s="113">
        <v>166</v>
      </c>
      <c r="I903" s="113"/>
      <c r="J903" s="113"/>
      <c r="K903" s="113">
        <v>90</v>
      </c>
      <c r="L903" s="190" t="s">
        <v>602</v>
      </c>
      <c r="M903" s="98" t="s">
        <v>2476</v>
      </c>
      <c r="N903" s="73">
        <v>1</v>
      </c>
      <c r="O903" s="87" t="s">
        <v>2415</v>
      </c>
    </row>
    <row r="904" spans="1:15" ht="63.75" x14ac:dyDescent="0.25">
      <c r="A904" s="113">
        <f t="shared" si="73"/>
        <v>832</v>
      </c>
      <c r="B904" s="93"/>
      <c r="C904" s="149">
        <v>3</v>
      </c>
      <c r="D904" s="87" t="s">
        <v>2520</v>
      </c>
      <c r="E904" s="73" t="s">
        <v>2521</v>
      </c>
      <c r="F904" s="72"/>
      <c r="G904" s="72"/>
      <c r="H904" s="113">
        <v>70</v>
      </c>
      <c r="I904" s="113"/>
      <c r="J904" s="113"/>
      <c r="K904" s="113">
        <v>60</v>
      </c>
      <c r="L904" s="190" t="s">
        <v>602</v>
      </c>
      <c r="M904" s="98" t="s">
        <v>2476</v>
      </c>
      <c r="N904" s="73">
        <v>1</v>
      </c>
      <c r="O904" s="87" t="s">
        <v>2415</v>
      </c>
    </row>
    <row r="905" spans="1:15" ht="63.75" x14ac:dyDescent="0.25">
      <c r="A905" s="113">
        <f t="shared" si="73"/>
        <v>833</v>
      </c>
      <c r="B905" s="93"/>
      <c r="C905" s="149">
        <v>4</v>
      </c>
      <c r="D905" s="87" t="s">
        <v>2522</v>
      </c>
      <c r="E905" s="73" t="s">
        <v>2523</v>
      </c>
      <c r="F905" s="72"/>
      <c r="G905" s="72"/>
      <c r="H905" s="113">
        <v>130</v>
      </c>
      <c r="I905" s="113">
        <v>50</v>
      </c>
      <c r="J905" s="113"/>
      <c r="K905" s="113">
        <v>90</v>
      </c>
      <c r="L905" s="190" t="s">
        <v>602</v>
      </c>
      <c r="M905" s="98" t="s">
        <v>2476</v>
      </c>
      <c r="N905" s="73">
        <v>1</v>
      </c>
      <c r="O905" s="87" t="s">
        <v>2415</v>
      </c>
    </row>
    <row r="906" spans="1:15" ht="63.75" x14ac:dyDescent="0.25">
      <c r="A906" s="113">
        <f t="shared" si="73"/>
        <v>834</v>
      </c>
      <c r="B906" s="93"/>
      <c r="C906" s="149">
        <v>5</v>
      </c>
      <c r="D906" s="87" t="s">
        <v>2524</v>
      </c>
      <c r="E906" s="73" t="s">
        <v>2525</v>
      </c>
      <c r="F906" s="72"/>
      <c r="G906" s="72"/>
      <c r="H906" s="113">
        <v>70</v>
      </c>
      <c r="I906" s="113"/>
      <c r="J906" s="113"/>
      <c r="K906" s="263">
        <v>70</v>
      </c>
      <c r="L906" s="190" t="s">
        <v>602</v>
      </c>
      <c r="M906" s="98" t="s">
        <v>2476</v>
      </c>
      <c r="N906" s="73">
        <v>1</v>
      </c>
      <c r="O906" s="87" t="s">
        <v>2415</v>
      </c>
    </row>
    <row r="907" spans="1:15" ht="63.75" x14ac:dyDescent="0.25">
      <c r="A907" s="113">
        <f t="shared" si="73"/>
        <v>835</v>
      </c>
      <c r="B907" s="93"/>
      <c r="C907" s="149">
        <v>6</v>
      </c>
      <c r="D907" s="87" t="s">
        <v>2526</v>
      </c>
      <c r="E907" s="73" t="s">
        <v>2527</v>
      </c>
      <c r="F907" s="72"/>
      <c r="G907" s="72"/>
      <c r="H907" s="113">
        <v>100</v>
      </c>
      <c r="I907" s="113"/>
      <c r="J907" s="113"/>
      <c r="K907" s="113">
        <v>70</v>
      </c>
      <c r="L907" s="190" t="s">
        <v>602</v>
      </c>
      <c r="M907" s="98" t="s">
        <v>2476</v>
      </c>
      <c r="N907" s="73">
        <v>1</v>
      </c>
      <c r="O907" s="87" t="s">
        <v>2415</v>
      </c>
    </row>
    <row r="908" spans="1:15" ht="63.75" x14ac:dyDescent="0.25">
      <c r="A908" s="113">
        <f t="shared" si="73"/>
        <v>836</v>
      </c>
      <c r="B908" s="93"/>
      <c r="C908" s="149">
        <v>7</v>
      </c>
      <c r="D908" s="87" t="s">
        <v>2528</v>
      </c>
      <c r="E908" s="73" t="s">
        <v>2529</v>
      </c>
      <c r="F908" s="72"/>
      <c r="G908" s="72">
        <v>35</v>
      </c>
      <c r="H908" s="113">
        <v>120</v>
      </c>
      <c r="I908" s="113"/>
      <c r="J908" s="113"/>
      <c r="K908" s="113"/>
      <c r="L908" s="190" t="s">
        <v>602</v>
      </c>
      <c r="M908" s="98" t="s">
        <v>2476</v>
      </c>
      <c r="N908" s="73">
        <v>1</v>
      </c>
      <c r="O908" s="87" t="s">
        <v>2415</v>
      </c>
    </row>
    <row r="909" spans="1:15" ht="63.75" x14ac:dyDescent="0.25">
      <c r="A909" s="113">
        <f t="shared" si="73"/>
        <v>837</v>
      </c>
      <c r="B909" s="93"/>
      <c r="C909" s="149">
        <v>8</v>
      </c>
      <c r="D909" s="87" t="s">
        <v>2530</v>
      </c>
      <c r="E909" s="73" t="s">
        <v>2531</v>
      </c>
      <c r="F909" s="72"/>
      <c r="G909" s="72"/>
      <c r="H909" s="113">
        <v>160</v>
      </c>
      <c r="I909" s="113">
        <v>50</v>
      </c>
      <c r="J909" s="113"/>
      <c r="K909" s="113">
        <v>105</v>
      </c>
      <c r="L909" s="190" t="s">
        <v>602</v>
      </c>
      <c r="M909" s="98" t="s">
        <v>2476</v>
      </c>
      <c r="N909" s="73">
        <v>1</v>
      </c>
      <c r="O909" s="87" t="s">
        <v>2415</v>
      </c>
    </row>
    <row r="910" spans="1:15" ht="63.75" x14ac:dyDescent="0.25">
      <c r="A910" s="113">
        <f t="shared" si="73"/>
        <v>838</v>
      </c>
      <c r="B910" s="93"/>
      <c r="C910" s="149">
        <v>9</v>
      </c>
      <c r="D910" s="87" t="s">
        <v>2532</v>
      </c>
      <c r="E910" s="73" t="s">
        <v>2533</v>
      </c>
      <c r="F910" s="72"/>
      <c r="G910" s="72"/>
      <c r="H910" s="113">
        <v>70</v>
      </c>
      <c r="I910" s="113"/>
      <c r="J910" s="113"/>
      <c r="K910" s="113">
        <v>50</v>
      </c>
      <c r="L910" s="190" t="s">
        <v>602</v>
      </c>
      <c r="M910" s="98" t="s">
        <v>2476</v>
      </c>
      <c r="N910" s="73">
        <v>1</v>
      </c>
      <c r="O910" s="87" t="s">
        <v>2415</v>
      </c>
    </row>
    <row r="911" spans="1:15" ht="63.75" x14ac:dyDescent="0.25">
      <c r="A911" s="113">
        <f t="shared" si="73"/>
        <v>839</v>
      </c>
      <c r="B911" s="93"/>
      <c r="C911" s="149">
        <v>10</v>
      </c>
      <c r="D911" s="87" t="s">
        <v>2534</v>
      </c>
      <c r="E911" s="73" t="s">
        <v>2535</v>
      </c>
      <c r="F911" s="72"/>
      <c r="G911" s="72"/>
      <c r="H911" s="113">
        <v>120</v>
      </c>
      <c r="I911" s="113"/>
      <c r="J911" s="113"/>
      <c r="K911" s="113">
        <v>70</v>
      </c>
      <c r="L911" s="190" t="s">
        <v>602</v>
      </c>
      <c r="M911" s="98" t="s">
        <v>2476</v>
      </c>
      <c r="N911" s="73">
        <v>1</v>
      </c>
      <c r="O911" s="87" t="s">
        <v>2415</v>
      </c>
    </row>
    <row r="912" spans="1:15" ht="63.75" x14ac:dyDescent="0.25">
      <c r="A912" s="113">
        <f t="shared" si="73"/>
        <v>840</v>
      </c>
      <c r="B912" s="93"/>
      <c r="C912" s="149">
        <v>11</v>
      </c>
      <c r="D912" s="87" t="s">
        <v>2536</v>
      </c>
      <c r="E912" s="73" t="s">
        <v>2537</v>
      </c>
      <c r="F912" s="72"/>
      <c r="G912" s="72"/>
      <c r="H912" s="113">
        <v>100</v>
      </c>
      <c r="I912" s="113">
        <v>50</v>
      </c>
      <c r="J912" s="113"/>
      <c r="K912" s="113">
        <v>70</v>
      </c>
      <c r="L912" s="190" t="s">
        <v>602</v>
      </c>
      <c r="M912" s="98" t="s">
        <v>2476</v>
      </c>
      <c r="N912" s="73">
        <v>1</v>
      </c>
      <c r="O912" s="87" t="s">
        <v>2415</v>
      </c>
    </row>
    <row r="913" spans="1:15" ht="63.75" x14ac:dyDescent="0.25">
      <c r="A913" s="113">
        <f t="shared" si="73"/>
        <v>841</v>
      </c>
      <c r="B913" s="93"/>
      <c r="C913" s="149">
        <v>12</v>
      </c>
      <c r="D913" s="87" t="s">
        <v>2538</v>
      </c>
      <c r="E913" s="73" t="s">
        <v>2539</v>
      </c>
      <c r="F913" s="72"/>
      <c r="G913" s="72"/>
      <c r="H913" s="113">
        <v>120</v>
      </c>
      <c r="I913" s="113"/>
      <c r="J913" s="113"/>
      <c r="K913" s="113">
        <v>50</v>
      </c>
      <c r="L913" s="190" t="s">
        <v>602</v>
      </c>
      <c r="M913" s="98" t="s">
        <v>2476</v>
      </c>
      <c r="N913" s="73">
        <v>1</v>
      </c>
      <c r="O913" s="87" t="s">
        <v>2415</v>
      </c>
    </row>
    <row r="914" spans="1:15" ht="63.75" x14ac:dyDescent="0.25">
      <c r="A914" s="113">
        <f t="shared" si="73"/>
        <v>842</v>
      </c>
      <c r="B914" s="93"/>
      <c r="C914" s="149">
        <v>13</v>
      </c>
      <c r="D914" s="73" t="s">
        <v>2540</v>
      </c>
      <c r="E914" s="73" t="s">
        <v>2541</v>
      </c>
      <c r="F914" s="72">
        <v>50</v>
      </c>
      <c r="G914" s="72"/>
      <c r="H914" s="113">
        <v>105</v>
      </c>
      <c r="I914" s="113">
        <v>50</v>
      </c>
      <c r="J914" s="113"/>
      <c r="K914" s="113">
        <v>80</v>
      </c>
      <c r="L914" s="190" t="s">
        <v>602</v>
      </c>
      <c r="M914" s="98" t="s">
        <v>2476</v>
      </c>
      <c r="N914" s="73">
        <v>1</v>
      </c>
      <c r="O914" s="87" t="s">
        <v>2415</v>
      </c>
    </row>
    <row r="915" spans="1:15" ht="63.75" x14ac:dyDescent="0.25">
      <c r="A915" s="113">
        <f t="shared" ref="A915" si="75">A914+1</f>
        <v>843</v>
      </c>
      <c r="B915" s="93"/>
      <c r="C915" s="149">
        <v>14</v>
      </c>
      <c r="D915" s="73" t="s">
        <v>2542</v>
      </c>
      <c r="E915" s="73" t="s">
        <v>2543</v>
      </c>
      <c r="F915" s="72"/>
      <c r="G915" s="72"/>
      <c r="H915" s="113">
        <v>130</v>
      </c>
      <c r="I915" s="113"/>
      <c r="J915" s="113"/>
      <c r="K915" s="113">
        <v>50</v>
      </c>
      <c r="L915" s="190" t="s">
        <v>602</v>
      </c>
      <c r="M915" s="98" t="s">
        <v>2476</v>
      </c>
      <c r="N915" s="73">
        <v>1</v>
      </c>
      <c r="O915" s="87" t="s">
        <v>2415</v>
      </c>
    </row>
    <row r="916" spans="1:15" x14ac:dyDescent="0.25">
      <c r="A916" s="113"/>
      <c r="B916" s="93"/>
      <c r="C916" s="149"/>
      <c r="D916" s="73" t="s">
        <v>2544</v>
      </c>
      <c r="E916" s="73">
        <f>SUM(F916:K916)</f>
        <v>2831</v>
      </c>
      <c r="F916" s="91">
        <f>SUM(F902:F915)</f>
        <v>50</v>
      </c>
      <c r="G916" s="91">
        <f t="shared" ref="G916:K916" si="76">SUM(G902:G915)</f>
        <v>75</v>
      </c>
      <c r="H916" s="91">
        <f t="shared" si="76"/>
        <v>1601</v>
      </c>
      <c r="I916" s="91">
        <f t="shared" si="76"/>
        <v>250</v>
      </c>
      <c r="J916" s="91">
        <f t="shared" si="76"/>
        <v>0</v>
      </c>
      <c r="K916" s="91">
        <f t="shared" si="76"/>
        <v>855</v>
      </c>
      <c r="L916" s="73"/>
      <c r="M916" s="73"/>
      <c r="N916" s="73"/>
      <c r="O916" s="73"/>
    </row>
    <row r="917" spans="1:15" x14ac:dyDescent="0.25">
      <c r="A917" s="113"/>
      <c r="B917" s="93"/>
      <c r="C917" s="149"/>
      <c r="D917" s="96" t="s">
        <v>2545</v>
      </c>
      <c r="E917" s="73"/>
      <c r="F917" s="91"/>
      <c r="G917" s="91"/>
      <c r="H917" s="91"/>
      <c r="I917" s="91"/>
      <c r="J917" s="91"/>
      <c r="K917" s="91"/>
      <c r="L917" s="73"/>
      <c r="M917" s="73"/>
      <c r="N917" s="73"/>
      <c r="O917" s="73"/>
    </row>
    <row r="918" spans="1:15" ht="89.25" x14ac:dyDescent="0.25">
      <c r="A918" s="113">
        <v>844</v>
      </c>
      <c r="B918" s="93"/>
      <c r="C918" s="149">
        <v>1</v>
      </c>
      <c r="D918" s="87" t="s">
        <v>2546</v>
      </c>
      <c r="E918" s="87" t="s">
        <v>2547</v>
      </c>
      <c r="F918" s="89"/>
      <c r="G918" s="89"/>
      <c r="H918" s="89">
        <v>100</v>
      </c>
      <c r="I918" s="89"/>
      <c r="J918" s="89"/>
      <c r="K918" s="89"/>
      <c r="L918" s="90" t="s">
        <v>561</v>
      </c>
      <c r="M918" s="77" t="s">
        <v>2548</v>
      </c>
      <c r="N918" s="77">
        <v>1</v>
      </c>
      <c r="O918" s="187" t="s">
        <v>2415</v>
      </c>
    </row>
    <row r="919" spans="1:15" ht="63.75" x14ac:dyDescent="0.25">
      <c r="A919" s="113">
        <f t="shared" ref="A919:A951" si="77">A918+1</f>
        <v>845</v>
      </c>
      <c r="B919" s="93"/>
      <c r="C919" s="149">
        <v>2</v>
      </c>
      <c r="D919" s="73" t="s">
        <v>2549</v>
      </c>
      <c r="E919" s="73" t="s">
        <v>2550</v>
      </c>
      <c r="F919" s="91"/>
      <c r="G919" s="91">
        <v>100</v>
      </c>
      <c r="H919" s="91"/>
      <c r="I919" s="91"/>
      <c r="J919" s="91"/>
      <c r="K919" s="91"/>
      <c r="L919" s="90" t="s">
        <v>561</v>
      </c>
      <c r="M919" s="96" t="s">
        <v>2551</v>
      </c>
      <c r="N919" s="73">
        <v>1</v>
      </c>
      <c r="O919" s="187" t="s">
        <v>2415</v>
      </c>
    </row>
    <row r="920" spans="1:15" ht="51" x14ac:dyDescent="0.25">
      <c r="A920" s="113">
        <f t="shared" si="77"/>
        <v>846</v>
      </c>
      <c r="B920" s="93"/>
      <c r="C920" s="149">
        <v>3</v>
      </c>
      <c r="D920" s="73" t="s">
        <v>2552</v>
      </c>
      <c r="E920" s="73" t="s">
        <v>2553</v>
      </c>
      <c r="F920" s="91"/>
      <c r="G920" s="91"/>
      <c r="H920" s="91">
        <v>120</v>
      </c>
      <c r="I920" s="91"/>
      <c r="J920" s="91"/>
      <c r="K920" s="91">
        <v>60</v>
      </c>
      <c r="L920" s="90" t="s">
        <v>561</v>
      </c>
      <c r="M920" s="96" t="s">
        <v>2554</v>
      </c>
      <c r="N920" s="77">
        <v>1</v>
      </c>
      <c r="O920" s="187" t="s">
        <v>2415</v>
      </c>
    </row>
    <row r="921" spans="1:15" ht="63.75" x14ac:dyDescent="0.25">
      <c r="A921" s="113">
        <f t="shared" si="77"/>
        <v>847</v>
      </c>
      <c r="B921" s="93"/>
      <c r="C921" s="149">
        <v>4</v>
      </c>
      <c r="D921" s="73" t="s">
        <v>2555</v>
      </c>
      <c r="E921" s="73" t="s">
        <v>2556</v>
      </c>
      <c r="F921" s="91">
        <v>50</v>
      </c>
      <c r="G921" s="91">
        <v>80</v>
      </c>
      <c r="H921" s="91">
        <v>80</v>
      </c>
      <c r="I921" s="91"/>
      <c r="J921" s="91"/>
      <c r="K921" s="91"/>
      <c r="L921" s="90" t="s">
        <v>561</v>
      </c>
      <c r="M921" s="96" t="s">
        <v>2554</v>
      </c>
      <c r="N921" s="73">
        <v>1</v>
      </c>
      <c r="O921" s="187" t="s">
        <v>2415</v>
      </c>
    </row>
    <row r="922" spans="1:15" ht="63.75" x14ac:dyDescent="0.25">
      <c r="A922" s="113">
        <f t="shared" si="77"/>
        <v>848</v>
      </c>
      <c r="B922" s="93"/>
      <c r="C922" s="149">
        <v>5</v>
      </c>
      <c r="D922" s="73" t="s">
        <v>2557</v>
      </c>
      <c r="E922" s="73" t="s">
        <v>2558</v>
      </c>
      <c r="F922" s="91"/>
      <c r="G922" s="91">
        <v>50</v>
      </c>
      <c r="H922" s="91">
        <v>100</v>
      </c>
      <c r="I922" s="91"/>
      <c r="J922" s="91"/>
      <c r="K922" s="91"/>
      <c r="L922" s="90" t="s">
        <v>561</v>
      </c>
      <c r="M922" s="96" t="s">
        <v>2551</v>
      </c>
      <c r="N922" s="77">
        <v>1</v>
      </c>
      <c r="O922" s="187" t="s">
        <v>2415</v>
      </c>
    </row>
    <row r="923" spans="1:15" ht="63.75" x14ac:dyDescent="0.25">
      <c r="A923" s="113">
        <f t="shared" si="77"/>
        <v>849</v>
      </c>
      <c r="B923" s="93"/>
      <c r="C923" s="149">
        <v>6</v>
      </c>
      <c r="D923" s="73" t="s">
        <v>2559</v>
      </c>
      <c r="E923" s="73" t="s">
        <v>2560</v>
      </c>
      <c r="F923" s="91"/>
      <c r="G923" s="91"/>
      <c r="H923" s="91"/>
      <c r="I923" s="91">
        <v>100</v>
      </c>
      <c r="J923" s="91"/>
      <c r="K923" s="91">
        <v>115</v>
      </c>
      <c r="L923" s="90" t="s">
        <v>561</v>
      </c>
      <c r="M923" s="96" t="s">
        <v>2561</v>
      </c>
      <c r="N923" s="73">
        <v>1</v>
      </c>
      <c r="O923" s="187" t="s">
        <v>2415</v>
      </c>
    </row>
    <row r="924" spans="1:15" ht="63.75" x14ac:dyDescent="0.25">
      <c r="A924" s="113">
        <f t="shared" si="77"/>
        <v>850</v>
      </c>
      <c r="B924" s="93"/>
      <c r="C924" s="149">
        <v>7</v>
      </c>
      <c r="D924" s="73" t="s">
        <v>2562</v>
      </c>
      <c r="E924" s="73" t="s">
        <v>2563</v>
      </c>
      <c r="F924" s="91"/>
      <c r="G924" s="91"/>
      <c r="H924" s="91">
        <v>100</v>
      </c>
      <c r="I924" s="91"/>
      <c r="J924" s="91"/>
      <c r="K924" s="91">
        <v>50</v>
      </c>
      <c r="L924" s="90" t="s">
        <v>561</v>
      </c>
      <c r="M924" s="96" t="s">
        <v>2551</v>
      </c>
      <c r="N924" s="77">
        <v>1</v>
      </c>
      <c r="O924" s="157" t="s">
        <v>917</v>
      </c>
    </row>
    <row r="925" spans="1:15" ht="63.75" x14ac:dyDescent="0.25">
      <c r="A925" s="113">
        <f t="shared" si="77"/>
        <v>851</v>
      </c>
      <c r="B925" s="93"/>
      <c r="C925" s="149">
        <v>8</v>
      </c>
      <c r="D925" s="73" t="s">
        <v>2564</v>
      </c>
      <c r="E925" s="73" t="s">
        <v>2565</v>
      </c>
      <c r="F925" s="91"/>
      <c r="G925" s="91">
        <v>100</v>
      </c>
      <c r="H925" s="91">
        <v>150</v>
      </c>
      <c r="I925" s="91"/>
      <c r="J925" s="91"/>
      <c r="K925" s="91">
        <v>135</v>
      </c>
      <c r="L925" s="90" t="s">
        <v>561</v>
      </c>
      <c r="M925" s="96" t="s">
        <v>2551</v>
      </c>
      <c r="N925" s="73">
        <v>1</v>
      </c>
      <c r="O925" s="187" t="s">
        <v>2415</v>
      </c>
    </row>
    <row r="926" spans="1:15" ht="63.75" x14ac:dyDescent="0.25">
      <c r="A926" s="113">
        <f t="shared" si="77"/>
        <v>852</v>
      </c>
      <c r="B926" s="93"/>
      <c r="C926" s="149">
        <v>9</v>
      </c>
      <c r="D926" s="73" t="s">
        <v>2566</v>
      </c>
      <c r="E926" s="73" t="s">
        <v>2567</v>
      </c>
      <c r="F926" s="91"/>
      <c r="G926" s="91"/>
      <c r="H926" s="91">
        <v>100</v>
      </c>
      <c r="I926" s="91"/>
      <c r="J926" s="91"/>
      <c r="K926" s="91">
        <v>120</v>
      </c>
      <c r="L926" s="90" t="s">
        <v>561</v>
      </c>
      <c r="M926" s="96" t="s">
        <v>2551</v>
      </c>
      <c r="N926" s="77">
        <v>1</v>
      </c>
      <c r="O926" s="187" t="s">
        <v>2415</v>
      </c>
    </row>
    <row r="927" spans="1:15" ht="63.75" x14ac:dyDescent="0.25">
      <c r="A927" s="113">
        <f t="shared" si="77"/>
        <v>853</v>
      </c>
      <c r="B927" s="93"/>
      <c r="C927" s="149">
        <v>10</v>
      </c>
      <c r="D927" s="73" t="s">
        <v>2568</v>
      </c>
      <c r="E927" s="73" t="s">
        <v>2569</v>
      </c>
      <c r="F927" s="91"/>
      <c r="G927" s="91"/>
      <c r="H927" s="91"/>
      <c r="I927" s="91">
        <v>150</v>
      </c>
      <c r="J927" s="91"/>
      <c r="K927" s="91">
        <v>100</v>
      </c>
      <c r="L927" s="90" t="s">
        <v>561</v>
      </c>
      <c r="M927" s="96" t="s">
        <v>2551</v>
      </c>
      <c r="N927" s="73">
        <v>1</v>
      </c>
      <c r="O927" s="187" t="s">
        <v>2415</v>
      </c>
    </row>
    <row r="928" spans="1:15" x14ac:dyDescent="0.25">
      <c r="A928" s="113"/>
      <c r="B928" s="93"/>
      <c r="C928" s="149"/>
      <c r="D928" s="96" t="s">
        <v>2448</v>
      </c>
      <c r="E928" s="73">
        <v>1960</v>
      </c>
      <c r="F928" s="91">
        <f>SUM(F918:F927)</f>
        <v>50</v>
      </c>
      <c r="G928" s="91">
        <f>SUM(G918:G927)</f>
        <v>330</v>
      </c>
      <c r="H928" s="91">
        <f>SUM(H918:H927)</f>
        <v>750</v>
      </c>
      <c r="I928" s="91">
        <f>SUM(I918:I927)</f>
        <v>250</v>
      </c>
      <c r="J928" s="91"/>
      <c r="K928" s="91">
        <f>SUM(K918:K927)</f>
        <v>580</v>
      </c>
      <c r="L928" s="130"/>
      <c r="M928" s="73"/>
      <c r="N928" s="73"/>
      <c r="O928" s="73"/>
    </row>
    <row r="929" spans="1:15" x14ac:dyDescent="0.25">
      <c r="A929" s="113"/>
      <c r="B929" s="93"/>
      <c r="C929" s="149"/>
      <c r="D929" s="96" t="s">
        <v>2570</v>
      </c>
      <c r="E929" s="73"/>
      <c r="F929" s="91"/>
      <c r="G929" s="91"/>
      <c r="H929" s="91"/>
      <c r="I929" s="91"/>
      <c r="J929" s="91"/>
      <c r="K929" s="91"/>
      <c r="L929" s="130"/>
      <c r="M929" s="73"/>
      <c r="N929" s="73"/>
      <c r="O929" s="73"/>
    </row>
    <row r="930" spans="1:15" ht="63.75" x14ac:dyDescent="0.25">
      <c r="A930" s="113">
        <v>854</v>
      </c>
      <c r="B930" s="93"/>
      <c r="C930" s="197">
        <v>1</v>
      </c>
      <c r="D930" s="187" t="s">
        <v>2571</v>
      </c>
      <c r="E930" s="187" t="s">
        <v>2572</v>
      </c>
      <c r="F930" s="264"/>
      <c r="G930" s="264"/>
      <c r="H930" s="262">
        <v>100</v>
      </c>
      <c r="I930" s="264"/>
      <c r="J930" s="264"/>
      <c r="K930" s="264"/>
      <c r="L930" s="265" t="s">
        <v>584</v>
      </c>
      <c r="M930" s="98" t="s">
        <v>2476</v>
      </c>
      <c r="N930" s="187">
        <v>1</v>
      </c>
      <c r="O930" s="187" t="s">
        <v>2415</v>
      </c>
    </row>
    <row r="931" spans="1:15" ht="63.75" x14ac:dyDescent="0.25">
      <c r="A931" s="113">
        <f t="shared" si="77"/>
        <v>855</v>
      </c>
      <c r="B931" s="93"/>
      <c r="C931" s="197">
        <v>2</v>
      </c>
      <c r="D931" s="187" t="s">
        <v>2573</v>
      </c>
      <c r="E931" s="187" t="s">
        <v>2574</v>
      </c>
      <c r="F931" s="262">
        <v>75</v>
      </c>
      <c r="G931" s="262">
        <v>146</v>
      </c>
      <c r="H931" s="262"/>
      <c r="I931" s="262"/>
      <c r="J931" s="262"/>
      <c r="K931" s="262"/>
      <c r="L931" s="265" t="s">
        <v>584</v>
      </c>
      <c r="M931" s="98" t="s">
        <v>2476</v>
      </c>
      <c r="N931" s="187">
        <v>1</v>
      </c>
      <c r="O931" s="187" t="s">
        <v>2415</v>
      </c>
    </row>
    <row r="932" spans="1:15" ht="63.75" x14ac:dyDescent="0.25">
      <c r="A932" s="113">
        <f t="shared" si="77"/>
        <v>856</v>
      </c>
      <c r="B932" s="93"/>
      <c r="C932" s="197">
        <v>3</v>
      </c>
      <c r="D932" s="157" t="s">
        <v>2575</v>
      </c>
      <c r="E932" s="266" t="s">
        <v>2576</v>
      </c>
      <c r="F932" s="267"/>
      <c r="G932" s="268"/>
      <c r="H932" s="268">
        <v>150</v>
      </c>
      <c r="I932" s="268"/>
      <c r="J932" s="268"/>
      <c r="K932" s="268">
        <v>100</v>
      </c>
      <c r="L932" s="265" t="s">
        <v>584</v>
      </c>
      <c r="M932" s="98" t="s">
        <v>2476</v>
      </c>
      <c r="N932" s="187">
        <v>1</v>
      </c>
      <c r="O932" s="266" t="s">
        <v>2415</v>
      </c>
    </row>
    <row r="933" spans="1:15" ht="63.75" x14ac:dyDescent="0.25">
      <c r="A933" s="113">
        <f t="shared" si="77"/>
        <v>857</v>
      </c>
      <c r="B933" s="93"/>
      <c r="C933" s="197">
        <v>4</v>
      </c>
      <c r="D933" s="187" t="s">
        <v>2577</v>
      </c>
      <c r="E933" s="187" t="s">
        <v>2578</v>
      </c>
      <c r="F933" s="262"/>
      <c r="G933" s="262"/>
      <c r="H933" s="262"/>
      <c r="I933" s="262"/>
      <c r="J933" s="262"/>
      <c r="K933" s="262">
        <v>93</v>
      </c>
      <c r="L933" s="265" t="s">
        <v>584</v>
      </c>
      <c r="M933" s="98" t="s">
        <v>2476</v>
      </c>
      <c r="N933" s="187">
        <v>1</v>
      </c>
      <c r="O933" s="187" t="s">
        <v>2415</v>
      </c>
    </row>
    <row r="934" spans="1:15" ht="63.75" x14ac:dyDescent="0.25">
      <c r="A934" s="113">
        <f t="shared" si="77"/>
        <v>858</v>
      </c>
      <c r="B934" s="93"/>
      <c r="C934" s="197">
        <v>5</v>
      </c>
      <c r="D934" s="187" t="s">
        <v>2579</v>
      </c>
      <c r="E934" s="187" t="s">
        <v>2580</v>
      </c>
      <c r="F934" s="262"/>
      <c r="G934" s="262"/>
      <c r="H934" s="262">
        <v>200</v>
      </c>
      <c r="I934" s="262"/>
      <c r="J934" s="262"/>
      <c r="K934" s="262"/>
      <c r="L934" s="265" t="s">
        <v>571</v>
      </c>
      <c r="M934" s="98" t="s">
        <v>2476</v>
      </c>
      <c r="N934" s="187">
        <v>1</v>
      </c>
      <c r="O934" s="187" t="s">
        <v>2415</v>
      </c>
    </row>
    <row r="935" spans="1:15" ht="63.75" x14ac:dyDescent="0.25">
      <c r="A935" s="113">
        <f t="shared" si="77"/>
        <v>859</v>
      </c>
      <c r="B935" s="93"/>
      <c r="C935" s="197">
        <v>6</v>
      </c>
      <c r="D935" s="187" t="s">
        <v>2581</v>
      </c>
      <c r="E935" s="187" t="s">
        <v>2582</v>
      </c>
      <c r="F935" s="262"/>
      <c r="G935" s="262"/>
      <c r="H935" s="262"/>
      <c r="I935" s="262">
        <v>200</v>
      </c>
      <c r="J935" s="262"/>
      <c r="K935" s="262"/>
      <c r="L935" s="265" t="s">
        <v>571</v>
      </c>
      <c r="M935" s="98" t="s">
        <v>2476</v>
      </c>
      <c r="N935" s="187">
        <v>1</v>
      </c>
      <c r="O935" s="187" t="s">
        <v>2415</v>
      </c>
    </row>
    <row r="936" spans="1:15" ht="63.75" x14ac:dyDescent="0.25">
      <c r="A936" s="113">
        <f t="shared" si="77"/>
        <v>860</v>
      </c>
      <c r="B936" s="93"/>
      <c r="C936" s="197">
        <v>7</v>
      </c>
      <c r="D936" s="187" t="s">
        <v>2583</v>
      </c>
      <c r="E936" s="157" t="s">
        <v>2584</v>
      </c>
      <c r="F936" s="262"/>
      <c r="G936" s="262"/>
      <c r="H936" s="262">
        <v>150</v>
      </c>
      <c r="I936" s="262"/>
      <c r="J936" s="262"/>
      <c r="K936" s="262"/>
      <c r="L936" s="265" t="s">
        <v>584</v>
      </c>
      <c r="M936" s="98" t="s">
        <v>2476</v>
      </c>
      <c r="N936" s="187">
        <v>1</v>
      </c>
      <c r="O936" s="187" t="s">
        <v>2415</v>
      </c>
    </row>
    <row r="937" spans="1:15" ht="63.75" x14ac:dyDescent="0.25">
      <c r="A937" s="113">
        <f t="shared" si="77"/>
        <v>861</v>
      </c>
      <c r="B937" s="93"/>
      <c r="C937" s="197">
        <v>8</v>
      </c>
      <c r="D937" s="187" t="s">
        <v>2585</v>
      </c>
      <c r="E937" s="187" t="s">
        <v>2586</v>
      </c>
      <c r="F937" s="262"/>
      <c r="G937" s="262"/>
      <c r="H937" s="262"/>
      <c r="I937" s="262">
        <v>153</v>
      </c>
      <c r="J937" s="262"/>
      <c r="K937" s="262"/>
      <c r="L937" s="265" t="s">
        <v>512</v>
      </c>
      <c r="M937" s="98" t="s">
        <v>2476</v>
      </c>
      <c r="N937" s="187">
        <v>1</v>
      </c>
      <c r="O937" s="187" t="s">
        <v>2415</v>
      </c>
    </row>
    <row r="938" spans="1:15" ht="63.75" x14ac:dyDescent="0.25">
      <c r="A938" s="113">
        <f t="shared" si="77"/>
        <v>862</v>
      </c>
      <c r="B938" s="93"/>
      <c r="C938" s="197">
        <v>9</v>
      </c>
      <c r="D938" s="187" t="s">
        <v>2587</v>
      </c>
      <c r="E938" s="187" t="s">
        <v>2588</v>
      </c>
      <c r="F938" s="262"/>
      <c r="G938" s="262"/>
      <c r="H938" s="262">
        <v>153</v>
      </c>
      <c r="I938" s="262"/>
      <c r="J938" s="262"/>
      <c r="K938" s="262">
        <v>50</v>
      </c>
      <c r="L938" s="265" t="s">
        <v>571</v>
      </c>
      <c r="M938" s="98" t="s">
        <v>2476</v>
      </c>
      <c r="N938" s="187">
        <v>1</v>
      </c>
      <c r="O938" s="187" t="s">
        <v>2415</v>
      </c>
    </row>
    <row r="939" spans="1:15" ht="63.75" x14ac:dyDescent="0.25">
      <c r="A939" s="113">
        <f t="shared" si="77"/>
        <v>863</v>
      </c>
      <c r="B939" s="93"/>
      <c r="C939" s="197">
        <v>10</v>
      </c>
      <c r="D939" s="187" t="s">
        <v>2589</v>
      </c>
      <c r="E939" s="187" t="s">
        <v>2590</v>
      </c>
      <c r="F939" s="262"/>
      <c r="G939" s="262"/>
      <c r="H939" s="262">
        <v>200</v>
      </c>
      <c r="I939" s="262"/>
      <c r="J939" s="262"/>
      <c r="K939" s="262">
        <v>50</v>
      </c>
      <c r="L939" s="265" t="s">
        <v>571</v>
      </c>
      <c r="M939" s="98" t="s">
        <v>2476</v>
      </c>
      <c r="N939" s="187">
        <v>1</v>
      </c>
      <c r="O939" s="187" t="s">
        <v>2415</v>
      </c>
    </row>
    <row r="940" spans="1:15" x14ac:dyDescent="0.25">
      <c r="A940" s="113"/>
      <c r="B940" s="93"/>
      <c r="C940" s="197"/>
      <c r="D940" s="157" t="s">
        <v>2591</v>
      </c>
      <c r="E940" s="157">
        <f>F940+G940+H940+I940+J940+K940</f>
        <v>1820</v>
      </c>
      <c r="F940" s="152">
        <f t="shared" ref="F940:K940" si="78">SUM(F930:F939)</f>
        <v>75</v>
      </c>
      <c r="G940" s="152">
        <f t="shared" si="78"/>
        <v>146</v>
      </c>
      <c r="H940" s="152">
        <f t="shared" si="78"/>
        <v>953</v>
      </c>
      <c r="I940" s="152">
        <f t="shared" si="78"/>
        <v>353</v>
      </c>
      <c r="J940" s="152">
        <f t="shared" si="78"/>
        <v>0</v>
      </c>
      <c r="K940" s="152">
        <f t="shared" si="78"/>
        <v>293</v>
      </c>
      <c r="L940" s="269"/>
      <c r="M940" s="157"/>
      <c r="N940" s="157"/>
      <c r="O940" s="157"/>
    </row>
    <row r="941" spans="1:15" x14ac:dyDescent="0.25">
      <c r="A941" s="113"/>
      <c r="B941" s="93"/>
      <c r="C941" s="149"/>
      <c r="D941" s="187" t="s">
        <v>2592</v>
      </c>
      <c r="E941" s="73"/>
      <c r="F941" s="91"/>
      <c r="G941" s="91"/>
      <c r="H941" s="91"/>
      <c r="I941" s="91"/>
      <c r="J941" s="91"/>
      <c r="K941" s="91"/>
      <c r="L941" s="130"/>
      <c r="M941" s="73"/>
      <c r="N941" s="73"/>
      <c r="O941" s="73"/>
    </row>
    <row r="942" spans="1:15" ht="51" x14ac:dyDescent="0.25">
      <c r="A942" s="113">
        <v>864</v>
      </c>
      <c r="B942" s="93"/>
      <c r="C942" s="149">
        <v>1</v>
      </c>
      <c r="D942" s="73" t="s">
        <v>2593</v>
      </c>
      <c r="E942" s="73" t="s">
        <v>2594</v>
      </c>
      <c r="F942" s="91"/>
      <c r="G942" s="91"/>
      <c r="H942" s="91">
        <v>240</v>
      </c>
      <c r="I942" s="91">
        <v>100</v>
      </c>
      <c r="J942" s="91"/>
      <c r="K942" s="91"/>
      <c r="L942" s="265" t="s">
        <v>512</v>
      </c>
      <c r="M942" s="73" t="s">
        <v>2414</v>
      </c>
      <c r="N942" s="73">
        <v>1</v>
      </c>
      <c r="O942" s="73" t="s">
        <v>2415</v>
      </c>
    </row>
    <row r="943" spans="1:15" ht="51" x14ac:dyDescent="0.25">
      <c r="A943" s="113">
        <f t="shared" si="77"/>
        <v>865</v>
      </c>
      <c r="B943" s="93"/>
      <c r="C943" s="149">
        <v>2</v>
      </c>
      <c r="D943" s="73" t="s">
        <v>2595</v>
      </c>
      <c r="E943" s="73" t="s">
        <v>2596</v>
      </c>
      <c r="F943" s="91"/>
      <c r="G943" s="91"/>
      <c r="H943" s="91"/>
      <c r="I943" s="91"/>
      <c r="J943" s="91"/>
      <c r="K943" s="91">
        <v>270</v>
      </c>
      <c r="L943" s="265" t="s">
        <v>512</v>
      </c>
      <c r="M943" s="73" t="s">
        <v>2414</v>
      </c>
      <c r="N943" s="73">
        <v>1</v>
      </c>
      <c r="O943" s="73" t="s">
        <v>2415</v>
      </c>
    </row>
    <row r="944" spans="1:15" ht="51" x14ac:dyDescent="0.25">
      <c r="A944" s="113">
        <f t="shared" si="77"/>
        <v>866</v>
      </c>
      <c r="B944" s="93"/>
      <c r="C944" s="149">
        <v>3</v>
      </c>
      <c r="D944" s="73" t="s">
        <v>2597</v>
      </c>
      <c r="E944" s="73" t="s">
        <v>2598</v>
      </c>
      <c r="F944" s="91"/>
      <c r="G944" s="91"/>
      <c r="H944" s="91"/>
      <c r="I944" s="91"/>
      <c r="J944" s="91"/>
      <c r="K944" s="91">
        <v>270</v>
      </c>
      <c r="L944" s="265" t="s">
        <v>512</v>
      </c>
      <c r="M944" s="73" t="s">
        <v>2414</v>
      </c>
      <c r="N944" s="73">
        <v>1</v>
      </c>
      <c r="O944" s="73" t="s">
        <v>2415</v>
      </c>
    </row>
    <row r="945" spans="1:15" ht="51" x14ac:dyDescent="0.25">
      <c r="A945" s="113">
        <f t="shared" si="77"/>
        <v>867</v>
      </c>
      <c r="B945" s="93"/>
      <c r="C945" s="149">
        <v>4</v>
      </c>
      <c r="D945" s="73" t="s">
        <v>2599</v>
      </c>
      <c r="E945" s="73" t="s">
        <v>2600</v>
      </c>
      <c r="F945" s="91"/>
      <c r="G945" s="91">
        <v>375</v>
      </c>
      <c r="H945" s="91"/>
      <c r="I945" s="91"/>
      <c r="J945" s="91"/>
      <c r="K945" s="91"/>
      <c r="L945" s="265" t="s">
        <v>512</v>
      </c>
      <c r="M945" s="73" t="s">
        <v>2414</v>
      </c>
      <c r="N945" s="73">
        <v>1</v>
      </c>
      <c r="O945" s="73" t="s">
        <v>2415</v>
      </c>
    </row>
    <row r="946" spans="1:15" ht="51" x14ac:dyDescent="0.25">
      <c r="A946" s="113">
        <f t="shared" si="77"/>
        <v>868</v>
      </c>
      <c r="B946" s="93"/>
      <c r="C946" s="149">
        <v>5</v>
      </c>
      <c r="D946" s="73" t="s">
        <v>2601</v>
      </c>
      <c r="E946" s="73" t="s">
        <v>2602</v>
      </c>
      <c r="F946" s="91"/>
      <c r="G946" s="91"/>
      <c r="H946" s="91">
        <v>250</v>
      </c>
      <c r="I946" s="91"/>
      <c r="J946" s="91"/>
      <c r="K946" s="91"/>
      <c r="L946" s="265" t="s">
        <v>512</v>
      </c>
      <c r="M946" s="73" t="s">
        <v>2414</v>
      </c>
      <c r="N946" s="73">
        <v>1</v>
      </c>
      <c r="O946" s="73" t="s">
        <v>2415</v>
      </c>
    </row>
    <row r="947" spans="1:15" ht="51" x14ac:dyDescent="0.25">
      <c r="A947" s="113">
        <f t="shared" si="77"/>
        <v>869</v>
      </c>
      <c r="B947" s="93"/>
      <c r="C947" s="149">
        <v>6</v>
      </c>
      <c r="D947" s="73" t="s">
        <v>2603</v>
      </c>
      <c r="E947" s="73" t="s">
        <v>2604</v>
      </c>
      <c r="F947" s="91"/>
      <c r="G947" s="91"/>
      <c r="H947" s="91">
        <v>350</v>
      </c>
      <c r="I947" s="91"/>
      <c r="J947" s="91"/>
      <c r="K947" s="91"/>
      <c r="L947" s="265" t="s">
        <v>512</v>
      </c>
      <c r="M947" s="73" t="s">
        <v>2414</v>
      </c>
      <c r="N947" s="73">
        <v>1</v>
      </c>
      <c r="O947" s="73" t="s">
        <v>2415</v>
      </c>
    </row>
    <row r="948" spans="1:15" ht="51" x14ac:dyDescent="0.25">
      <c r="A948" s="113">
        <f t="shared" si="77"/>
        <v>870</v>
      </c>
      <c r="B948" s="93"/>
      <c r="C948" s="149">
        <v>7</v>
      </c>
      <c r="D948" s="73" t="s">
        <v>2605</v>
      </c>
      <c r="E948" s="73" t="s">
        <v>2606</v>
      </c>
      <c r="F948" s="91"/>
      <c r="G948" s="91"/>
      <c r="H948" s="91">
        <v>100</v>
      </c>
      <c r="I948" s="91"/>
      <c r="J948" s="91"/>
      <c r="K948" s="91">
        <v>72</v>
      </c>
      <c r="L948" s="265" t="s">
        <v>512</v>
      </c>
      <c r="M948" s="73" t="s">
        <v>2414</v>
      </c>
      <c r="N948" s="73">
        <v>1</v>
      </c>
      <c r="O948" s="73" t="s">
        <v>2415</v>
      </c>
    </row>
    <row r="949" spans="1:15" ht="51" x14ac:dyDescent="0.25">
      <c r="A949" s="113">
        <f t="shared" si="77"/>
        <v>871</v>
      </c>
      <c r="B949" s="93"/>
      <c r="C949" s="149">
        <v>8</v>
      </c>
      <c r="D949" s="73" t="s">
        <v>2607</v>
      </c>
      <c r="E949" s="73" t="s">
        <v>2608</v>
      </c>
      <c r="F949" s="91"/>
      <c r="G949" s="91"/>
      <c r="H949" s="91">
        <v>350</v>
      </c>
      <c r="I949" s="91"/>
      <c r="J949" s="91"/>
      <c r="K949" s="91"/>
      <c r="L949" s="265" t="s">
        <v>512</v>
      </c>
      <c r="M949" s="73" t="s">
        <v>2414</v>
      </c>
      <c r="N949" s="73">
        <v>1</v>
      </c>
      <c r="O949" s="73" t="s">
        <v>2415</v>
      </c>
    </row>
    <row r="950" spans="1:15" ht="51" x14ac:dyDescent="0.25">
      <c r="A950" s="113">
        <f t="shared" si="77"/>
        <v>872</v>
      </c>
      <c r="B950" s="93"/>
      <c r="C950" s="149">
        <v>9</v>
      </c>
      <c r="D950" s="73" t="s">
        <v>2609</v>
      </c>
      <c r="E950" s="73" t="s">
        <v>2610</v>
      </c>
      <c r="F950" s="91">
        <v>70</v>
      </c>
      <c r="G950" s="91"/>
      <c r="H950" s="91"/>
      <c r="I950" s="91"/>
      <c r="J950" s="91"/>
      <c r="K950" s="91"/>
      <c r="L950" s="265" t="s">
        <v>512</v>
      </c>
      <c r="M950" s="73" t="s">
        <v>2414</v>
      </c>
      <c r="N950" s="73">
        <v>1</v>
      </c>
      <c r="O950" s="73" t="s">
        <v>2415</v>
      </c>
    </row>
    <row r="951" spans="1:15" ht="51" x14ac:dyDescent="0.25">
      <c r="A951" s="113">
        <f t="shared" si="77"/>
        <v>873</v>
      </c>
      <c r="B951" s="93"/>
      <c r="C951" s="149">
        <v>10</v>
      </c>
      <c r="D951" s="73" t="s">
        <v>2611</v>
      </c>
      <c r="E951" s="73" t="s">
        <v>2612</v>
      </c>
      <c r="F951" s="91"/>
      <c r="G951" s="91"/>
      <c r="H951" s="91">
        <v>300</v>
      </c>
      <c r="I951" s="91"/>
      <c r="J951" s="91"/>
      <c r="K951" s="91"/>
      <c r="L951" s="265" t="s">
        <v>512</v>
      </c>
      <c r="M951" s="73" t="s">
        <v>2414</v>
      </c>
      <c r="N951" s="73">
        <v>1</v>
      </c>
      <c r="O951" s="73" t="s">
        <v>2415</v>
      </c>
    </row>
    <row r="952" spans="1:15" x14ac:dyDescent="0.25">
      <c r="A952" s="113"/>
      <c r="B952" s="93"/>
      <c r="C952" s="78"/>
      <c r="D952" s="157" t="s">
        <v>2591</v>
      </c>
      <c r="E952" s="157">
        <f>SUM(F952:K952)</f>
        <v>2747</v>
      </c>
      <c r="F952" s="152">
        <f t="shared" ref="F952:K952" si="79">SUM(F942:F951)</f>
        <v>70</v>
      </c>
      <c r="G952" s="152">
        <f t="shared" si="79"/>
        <v>375</v>
      </c>
      <c r="H952" s="152">
        <f t="shared" si="79"/>
        <v>1590</v>
      </c>
      <c r="I952" s="152">
        <f t="shared" si="79"/>
        <v>100</v>
      </c>
      <c r="J952" s="152">
        <f t="shared" si="79"/>
        <v>0</v>
      </c>
      <c r="K952" s="152">
        <f t="shared" si="79"/>
        <v>612</v>
      </c>
      <c r="L952" s="157"/>
      <c r="M952" s="72"/>
      <c r="N952" s="72"/>
      <c r="O952" s="72"/>
    </row>
    <row r="953" spans="1:15" ht="70.5" customHeight="1" x14ac:dyDescent="0.25">
      <c r="A953" s="270">
        <v>874</v>
      </c>
      <c r="B953" s="271"/>
      <c r="C953" s="272">
        <v>1</v>
      </c>
      <c r="D953" s="272" t="s">
        <v>2613</v>
      </c>
      <c r="E953" s="273" t="s">
        <v>2614</v>
      </c>
      <c r="F953" s="272">
        <v>0</v>
      </c>
      <c r="G953" s="272">
        <v>0</v>
      </c>
      <c r="H953" s="272">
        <v>45</v>
      </c>
      <c r="I953" s="272">
        <v>45</v>
      </c>
      <c r="J953" s="272">
        <v>0</v>
      </c>
      <c r="K953" s="272">
        <v>0</v>
      </c>
      <c r="L953" s="272" t="s">
        <v>1036</v>
      </c>
      <c r="M953" s="273" t="s">
        <v>2615</v>
      </c>
      <c r="N953" s="272">
        <v>1</v>
      </c>
      <c r="O953" s="274" t="s">
        <v>2616</v>
      </c>
    </row>
    <row r="954" spans="1:15" s="281" customFormat="1" ht="18.75" x14ac:dyDescent="0.3">
      <c r="A954" s="275"/>
      <c r="B954" s="276"/>
      <c r="C954" s="275"/>
      <c r="D954" s="277" t="s">
        <v>2617</v>
      </c>
      <c r="E954" s="278">
        <f>SUM(F954:K954)</f>
        <v>86212</v>
      </c>
      <c r="F954" s="278">
        <v>450</v>
      </c>
      <c r="G954" s="278">
        <f>G953+G848+G813+G778+G762+G740+G730+G712+G698+G679+G664+G653+G637+G622+G604+G587+G573+G557+G538+G534+G514+G478+G471+G459+G440+G424+G409+G381+G371+G357+G344+G331+G299+G281+G288+G273+G249+G238+G216+G201+G190+G175+G164+G153+G142+G127+G115+G101+G89+G79+G54+G44+G25+G9+G725+G391</f>
        <v>18158</v>
      </c>
      <c r="H954" s="278">
        <f>H953+H848+H813+H778+H762+H740+H730+H712+H698+H679+H664+H653+H637+H622+H604+H587+H573+H557+H538+H534+H514+H478+H471+H459+H440+H424+H409+H381+H371+H357+H344+H331+H299+H281+H288+H273+H249+H238+H216+H201+H190+H175+H164+H153+H142+H127+H115+H101+H89+H79+H54+H44+H25+H9+H725+H391</f>
        <v>47440</v>
      </c>
      <c r="I954" s="278">
        <f>I953+I848+I813+I778+I762+I740+I730+I712+I698+I679+I664+I653+I637+I622+I604+I587+I573+I557+I538+I534+I514+I478+I471+I459+I440+I424+I409+I381+I371+I357+I344+I331+I299+I281+I288+I273+I249+I238+I216+I201+I190+I175+I164+I153+I142+I127+I115+I101+I89+I79+I54+I44+I25+I9+I725+I391</f>
        <v>8054</v>
      </c>
      <c r="J954" s="278">
        <f>J953+J848+J813+J778+J762+J740+J730+J712+J698+J679+J664+J653+J637+J622+J604+J587+J573+J557+J538+J534+J514+J478+J471+J459+J440+J424+J409+J381+J371+J357+J344+J331+J299+J281+J288+J273+J249+J238+J216+J201+J190+J175+J164+J153+J142+J127+J115+J101+J89+J79+J54+J44+J25+J9+J725+J391</f>
        <v>542</v>
      </c>
      <c r="K954" s="278">
        <f>K953+K848+K813+K778+K762+K740+K730+K712+K698+K679+K664+K653+K637+K622+K604+K587+K573+K557+K538+K534+K514+K478+K471+K459+K440+K424+K409+K381+K371+K357+K344+K331+K299+K281+K288+K273+K249+K238+K216+K201+K190+K175+K164+K153+K142+K127+K115+K101+K89+K79+K54+K44+K25+K9+K725+K391</f>
        <v>11568</v>
      </c>
      <c r="L954" s="279"/>
      <c r="M954" s="279"/>
      <c r="N954" s="280"/>
      <c r="O954" s="279"/>
    </row>
    <row r="955" spans="1:15" x14ac:dyDescent="0.25">
      <c r="E955" s="282"/>
      <c r="F955" s="282"/>
      <c r="G955" s="282"/>
      <c r="H955" s="282"/>
      <c r="I955" s="282"/>
      <c r="J955" s="282"/>
      <c r="K955" s="282"/>
    </row>
  </sheetData>
  <mergeCells count="20">
    <mergeCell ref="F5:K5"/>
    <mergeCell ref="L5:L7"/>
    <mergeCell ref="M5:M7"/>
    <mergeCell ref="N5:N7"/>
    <mergeCell ref="M588:M603"/>
    <mergeCell ref="O588:O603"/>
    <mergeCell ref="O726:O729"/>
    <mergeCell ref="B2:O2"/>
    <mergeCell ref="O5:O7"/>
    <mergeCell ref="M191:M200"/>
    <mergeCell ref="O191:O200"/>
    <mergeCell ref="L332:L343"/>
    <mergeCell ref="M332:M343"/>
    <mergeCell ref="O332:O343"/>
    <mergeCell ref="A3:O3"/>
    <mergeCell ref="A5:A8"/>
    <mergeCell ref="B5:B8"/>
    <mergeCell ref="C5:C8"/>
    <mergeCell ref="D5:D7"/>
    <mergeCell ref="E5:E7"/>
  </mergeCells>
  <hyperlinks>
    <hyperlink ref="E932" r:id="rId1" display="mousosh40@mail.ru"/>
    <hyperlink ref="E721" r:id="rId2" display="schooldon13@yandex.ru"/>
    <hyperlink ref="E107" r:id="rId3" display="kzch@inbox.ru"/>
    <hyperlink ref="E26" r:id="rId4" display="mailto:as2-aksay@mail.ru"/>
    <hyperlink ref="E31" r:id="rId5" display="mailto:moulog73@yandex.ru"/>
    <hyperlink ref="E34" r:id="rId6" display="mailto:grush@pochta.ru"/>
    <hyperlink ref="E42" r:id="rId7" display="mailto:post_rcsh@mail.ru"/>
    <hyperlink ref="E43" r:id="rId8" display="mailto:star-sosh@ya.ru"/>
    <hyperlink ref="E37" r:id="rId9" display="mailto:lenihskayashkola@yandex.ru"/>
    <hyperlink ref="E35" r:id="rId10" display="mailto:divns27@mail.ru"/>
    <hyperlink ref="E38" r:id="rId11" display="mailto:mishkinseitl@mail.ru"/>
    <hyperlink ref="E33" r:id="rId12" display="mailto:grush.oosh20@yandex.ru"/>
    <hyperlink ref="E41" r:id="rId13" display="mailto:ostr80@mail.ru"/>
    <hyperlink ref="E30" r:id="rId14" display="mailto:alexandrowka@yandex.ru"/>
    <hyperlink ref="E36" r:id="rId15" display="mailto:krasnovdir@yandex.ru"/>
    <hyperlink ref="E27" r:id="rId16" display="mailto:gimnasy3@gmail.com"/>
  </hyperlinks>
  <pageMargins left="0.70866141732283472" right="0.70866141732283472" top="0.74803149606299213" bottom="0.74803149606299213" header="0.31496062992125984" footer="0.31496062992125984"/>
  <pageSetup paperSize="9" scale="36" fitToHeight="0" orientation="portrait" horizontalDpi="300" verticalDpi="300"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3"/>
  <sheetViews>
    <sheetView tabSelected="1" view="pageBreakPreview" topLeftCell="A7" zoomScale="60" zoomScaleNormal="100" workbookViewId="0">
      <selection activeCell="H7" sqref="H7"/>
    </sheetView>
  </sheetViews>
  <sheetFormatPr defaultRowHeight="15" x14ac:dyDescent="0.25"/>
  <cols>
    <col min="1" max="1" width="5.140625" customWidth="1"/>
    <col min="2" max="2" width="22.28515625" customWidth="1"/>
    <col min="3" max="3" width="19.42578125" customWidth="1"/>
    <col min="4" max="4" width="23.5703125" customWidth="1"/>
    <col min="5" max="5" width="15.85546875" customWidth="1"/>
    <col min="6" max="6" width="12.42578125" customWidth="1"/>
    <col min="7" max="7" width="35.28515625" customWidth="1"/>
    <col min="8" max="8" width="14.140625" customWidth="1"/>
    <col min="9" max="9" width="34.28515625" customWidth="1"/>
    <col min="10" max="10" width="27.85546875" customWidth="1"/>
  </cols>
  <sheetData>
    <row r="2" spans="1:16" ht="21" customHeight="1" x14ac:dyDescent="0.25">
      <c r="A2" s="296" t="s">
        <v>325</v>
      </c>
      <c r="B2" s="296"/>
      <c r="C2" s="296"/>
      <c r="D2" s="296"/>
      <c r="E2" s="296"/>
      <c r="F2" s="296"/>
      <c r="G2" s="296"/>
      <c r="H2" s="296"/>
      <c r="I2" s="296"/>
      <c r="J2" s="296"/>
      <c r="K2" s="290"/>
      <c r="L2" s="290"/>
      <c r="M2" s="290"/>
      <c r="N2" s="290"/>
      <c r="O2" s="290"/>
      <c r="P2" s="8"/>
    </row>
    <row r="3" spans="1:16" ht="20.25" customHeight="1" x14ac:dyDescent="0.3">
      <c r="A3" s="330" t="s">
        <v>2650</v>
      </c>
      <c r="B3" s="330"/>
      <c r="C3" s="330"/>
      <c r="D3" s="330"/>
      <c r="E3" s="330"/>
      <c r="F3" s="330"/>
      <c r="G3" s="330"/>
      <c r="H3" s="330"/>
      <c r="I3" s="330"/>
      <c r="J3" s="330"/>
    </row>
    <row r="4" spans="1:16" ht="20.25" customHeight="1" x14ac:dyDescent="0.3">
      <c r="A4" s="283"/>
      <c r="B4" s="283"/>
      <c r="C4" s="283"/>
      <c r="D4" s="283"/>
      <c r="E4" s="283"/>
      <c r="F4" s="283"/>
      <c r="G4" s="283"/>
      <c r="H4" s="283"/>
      <c r="I4" s="283"/>
      <c r="J4" s="283"/>
    </row>
    <row r="5" spans="1:16" ht="147" customHeight="1" x14ac:dyDescent="0.25">
      <c r="A5" s="53" t="s">
        <v>230</v>
      </c>
      <c r="B5" s="53" t="s">
        <v>2618</v>
      </c>
      <c r="C5" s="284" t="s">
        <v>2619</v>
      </c>
      <c r="D5" s="53" t="s">
        <v>2620</v>
      </c>
      <c r="E5" s="53" t="s">
        <v>2621</v>
      </c>
      <c r="F5" s="53" t="s">
        <v>2622</v>
      </c>
      <c r="G5" s="53" t="s">
        <v>335</v>
      </c>
      <c r="H5" s="22" t="s">
        <v>2623</v>
      </c>
      <c r="I5" s="53" t="s">
        <v>2624</v>
      </c>
      <c r="J5" s="285" t="s">
        <v>2625</v>
      </c>
    </row>
    <row r="6" spans="1:16" ht="19.5" customHeight="1" x14ac:dyDescent="0.25">
      <c r="A6" s="331" t="s">
        <v>41</v>
      </c>
      <c r="B6" s="332"/>
      <c r="C6" s="332"/>
      <c r="D6" s="332"/>
      <c r="E6" s="332"/>
      <c r="F6" s="332"/>
      <c r="G6" s="332"/>
      <c r="H6" s="332"/>
      <c r="I6" s="332"/>
      <c r="J6" s="333"/>
    </row>
    <row r="7" spans="1:16" ht="272.25" customHeight="1" x14ac:dyDescent="0.25">
      <c r="A7" s="284">
        <v>1</v>
      </c>
      <c r="B7" s="22" t="s">
        <v>2626</v>
      </c>
      <c r="C7" s="22" t="s">
        <v>2627</v>
      </c>
      <c r="D7" s="22" t="s">
        <v>2628</v>
      </c>
      <c r="E7" s="22" t="s">
        <v>2629</v>
      </c>
      <c r="F7" s="22" t="s">
        <v>2630</v>
      </c>
      <c r="G7" s="286" t="s">
        <v>2631</v>
      </c>
      <c r="H7" s="28" t="s">
        <v>2632</v>
      </c>
      <c r="I7" s="286" t="s">
        <v>2633</v>
      </c>
      <c r="J7" s="14"/>
    </row>
    <row r="8" spans="1:16" s="287" customFormat="1" ht="20.25" customHeight="1" x14ac:dyDescent="0.3">
      <c r="A8" s="331" t="s">
        <v>2634</v>
      </c>
      <c r="B8" s="332"/>
      <c r="C8" s="332"/>
      <c r="D8" s="332"/>
      <c r="E8" s="332"/>
      <c r="F8" s="332"/>
      <c r="G8" s="332"/>
      <c r="H8" s="332"/>
      <c r="I8" s="332"/>
      <c r="J8" s="333"/>
    </row>
    <row r="9" spans="1:16" ht="108" customHeight="1" x14ac:dyDescent="0.25">
      <c r="A9" s="284">
        <v>2</v>
      </c>
      <c r="B9" s="288" t="s">
        <v>2635</v>
      </c>
      <c r="C9" s="53" t="s">
        <v>2636</v>
      </c>
      <c r="D9" s="53" t="s">
        <v>2637</v>
      </c>
      <c r="E9" s="53" t="s">
        <v>2638</v>
      </c>
      <c r="F9" s="53" t="s">
        <v>2639</v>
      </c>
      <c r="G9" s="286" t="s">
        <v>2640</v>
      </c>
      <c r="H9" s="28" t="s">
        <v>2632</v>
      </c>
      <c r="I9" s="286" t="s">
        <v>2641</v>
      </c>
      <c r="J9" s="289"/>
    </row>
    <row r="10" spans="1:16" s="287" customFormat="1" ht="22.5" customHeight="1" x14ac:dyDescent="0.3">
      <c r="A10" s="331" t="s">
        <v>1734</v>
      </c>
      <c r="B10" s="332"/>
      <c r="C10" s="332"/>
      <c r="D10" s="332"/>
      <c r="E10" s="332"/>
      <c r="F10" s="332"/>
      <c r="G10" s="332"/>
      <c r="H10" s="332"/>
      <c r="I10" s="332"/>
      <c r="J10" s="333"/>
    </row>
    <row r="11" spans="1:16" ht="144" customHeight="1" x14ac:dyDescent="0.25">
      <c r="A11" s="284">
        <v>3</v>
      </c>
      <c r="B11" s="53" t="s">
        <v>2642</v>
      </c>
      <c r="C11" s="53" t="s">
        <v>2643</v>
      </c>
      <c r="D11" s="53" t="s">
        <v>2644</v>
      </c>
      <c r="E11" s="53" t="s">
        <v>2645</v>
      </c>
      <c r="F11" s="284"/>
      <c r="G11" s="286" t="s">
        <v>2646</v>
      </c>
      <c r="H11" s="28" t="s">
        <v>2632</v>
      </c>
      <c r="I11" s="286" t="s">
        <v>2647</v>
      </c>
      <c r="J11" s="289"/>
    </row>
    <row r="13" spans="1:16" s="31" customFormat="1" ht="15.75" x14ac:dyDescent="0.25">
      <c r="B13" s="31" t="s">
        <v>2648</v>
      </c>
    </row>
  </sheetData>
  <mergeCells count="5">
    <mergeCell ref="A3:J3"/>
    <mergeCell ref="A6:J6"/>
    <mergeCell ref="A8:J8"/>
    <mergeCell ref="A10:J10"/>
    <mergeCell ref="A2:J2"/>
  </mergeCells>
  <pageMargins left="0.31496062992125984" right="0" top="0.35433070866141736" bottom="0.35433070866141736" header="0.11811023622047245" footer="0.31496062992125984"/>
  <pageSetup paperSize="9" scale="6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Раздел 1. Подраздел 1</vt:lpstr>
      <vt:lpstr>Раздел 1. Подраздел 2</vt:lpstr>
      <vt:lpstr>Раздел I. Подраздел 3</vt:lpstr>
      <vt:lpstr>Раздел I. Подраздел 4</vt:lpstr>
      <vt:lpstr>'Раздел 1. Подраздел 1'!Заголовки_для_печати</vt:lpstr>
      <vt:lpstr>'Раздел 1. Подраздел 2'!Заголовки_для_печати</vt:lpstr>
      <vt:lpstr>'Раздел I. Подраздел 3'!Заголовки_для_печати</vt:lpstr>
      <vt:lpstr>'Раздел 1. Подраздел 2'!Область_печати</vt:lpstr>
      <vt:lpstr>'Раздел I. Подраздел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ВИКА</dc:creator>
  <cp:lastModifiedBy>Янина Кудрявец</cp:lastModifiedBy>
  <cp:lastPrinted>2019-02-27T13:04:56Z</cp:lastPrinted>
  <dcterms:created xsi:type="dcterms:W3CDTF">2017-02-01T21:49:05Z</dcterms:created>
  <dcterms:modified xsi:type="dcterms:W3CDTF">2019-02-27T13:04:58Z</dcterms:modified>
</cp:coreProperties>
</file>